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Contracts Group\2018-001 Housing Software\"/>
    </mc:Choice>
  </mc:AlternateContent>
  <bookViews>
    <workbookView xWindow="3456" yWindow="-108" windowWidth="19896" windowHeight="10992"/>
  </bookViews>
  <sheets>
    <sheet name="Service Provider Attestation" sheetId="2" r:id="rId1"/>
    <sheet name="Definitions and Data Types" sheetId="4" r:id="rId2"/>
    <sheet name="Answers" sheetId="5" state="hidden" r:id="rId3"/>
  </sheets>
  <definedNames>
    <definedName name="_xlnm.Print_Area" localSheetId="0">'Service Provider Attestation'!$B$2:$O$255</definedName>
    <definedName name="_xlnm.Print_Titles" localSheetId="0">'Service Provider Attestation'!$2:$2</definedName>
    <definedName name="YesNo">Answers!$A$4:$A$6</definedName>
  </definedNames>
  <calcPr calcId="152511"/>
</workbook>
</file>

<file path=xl/calcChain.xml><?xml version="1.0" encoding="utf-8"?>
<calcChain xmlns="http://schemas.openxmlformats.org/spreadsheetml/2006/main">
  <c r="C253" i="2" l="1"/>
  <c r="C254" i="2"/>
  <c r="C255" i="2"/>
  <c r="C252" i="2"/>
  <c r="C240" i="2"/>
  <c r="C241" i="2"/>
  <c r="C242" i="2"/>
  <c r="C243" i="2"/>
  <c r="C244" i="2"/>
  <c r="C245" i="2"/>
  <c r="C246" i="2"/>
  <c r="C247" i="2"/>
  <c r="C248" i="2"/>
  <c r="C249" i="2"/>
  <c r="C250" i="2"/>
  <c r="C239" i="2"/>
  <c r="C229" i="2"/>
  <c r="C230" i="2"/>
  <c r="C231" i="2"/>
  <c r="C232" i="2"/>
  <c r="C233" i="2"/>
  <c r="C234" i="2"/>
  <c r="C235" i="2"/>
  <c r="C236" i="2"/>
  <c r="C237" i="2"/>
  <c r="C228" i="2"/>
  <c r="C212" i="2"/>
  <c r="C213" i="2"/>
  <c r="C214" i="2"/>
  <c r="C215" i="2"/>
  <c r="C216" i="2"/>
  <c r="C217" i="2"/>
  <c r="C218" i="2"/>
  <c r="C219" i="2"/>
  <c r="C220" i="2"/>
  <c r="C221" i="2"/>
  <c r="C222" i="2"/>
  <c r="C223" i="2"/>
  <c r="C224" i="2"/>
  <c r="C225" i="2"/>
  <c r="C226" i="2"/>
  <c r="C205" i="2"/>
  <c r="C206" i="2"/>
  <c r="C207" i="2"/>
  <c r="C208" i="2"/>
  <c r="C209" i="2"/>
  <c r="C204" i="2"/>
  <c r="C187" i="2"/>
  <c r="C188" i="2"/>
  <c r="C189" i="2"/>
  <c r="C190" i="2"/>
  <c r="C191" i="2"/>
  <c r="C192" i="2"/>
  <c r="C193" i="2"/>
  <c r="C194" i="2"/>
  <c r="C195" i="2"/>
  <c r="C196" i="2"/>
  <c r="C197" i="2"/>
  <c r="C198" i="2"/>
  <c r="C199" i="2"/>
  <c r="C200" i="2"/>
  <c r="C201" i="2"/>
  <c r="C202" i="2"/>
  <c r="C18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56" i="2"/>
  <c r="C134" i="2"/>
  <c r="C135" i="2"/>
  <c r="C136" i="2"/>
  <c r="C137" i="2"/>
  <c r="C138" i="2"/>
  <c r="C139" i="2"/>
  <c r="C140" i="2"/>
  <c r="C141" i="2"/>
  <c r="C142" i="2"/>
  <c r="C143" i="2"/>
  <c r="C144" i="2"/>
  <c r="C145" i="2"/>
  <c r="C146" i="2"/>
  <c r="C147" i="2"/>
  <c r="C148" i="2"/>
  <c r="C149" i="2"/>
  <c r="C150" i="2"/>
  <c r="C151" i="2"/>
  <c r="C152" i="2"/>
  <c r="C153" i="2"/>
  <c r="C154" i="2"/>
  <c r="C13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03" i="2"/>
  <c r="C89" i="2"/>
  <c r="C90" i="2"/>
  <c r="C91" i="2"/>
  <c r="C92" i="2"/>
  <c r="C93" i="2"/>
  <c r="C94" i="2"/>
  <c r="C95" i="2"/>
  <c r="C96" i="2"/>
  <c r="C97" i="2"/>
  <c r="C98" i="2"/>
  <c r="C99" i="2"/>
  <c r="C100" i="2"/>
  <c r="C101" i="2"/>
  <c r="C88" i="2"/>
  <c r="C84" i="2"/>
  <c r="C85" i="2"/>
  <c r="C83" i="2"/>
  <c r="C211" i="2"/>
</calcChain>
</file>

<file path=xl/sharedStrings.xml><?xml version="1.0" encoding="utf-8"?>
<sst xmlns="http://schemas.openxmlformats.org/spreadsheetml/2006/main" count="471" uniqueCount="346">
  <si>
    <t xml:space="preserve">Students </t>
  </si>
  <si>
    <t>Faculty</t>
  </si>
  <si>
    <t>Staff</t>
  </si>
  <si>
    <t>Researchers</t>
  </si>
  <si>
    <t>Non-UTA Affiliated Individuals</t>
  </si>
  <si>
    <t>DATA REQUIREMENTS</t>
  </si>
  <si>
    <t>Social Security Number</t>
  </si>
  <si>
    <t>Confidential (Category I)</t>
  </si>
  <si>
    <t>A complete or partial social security number (last 4 digits).</t>
  </si>
  <si>
    <t>Tax ID Number</t>
  </si>
  <si>
    <t>An identification number used by the IRS in the administration of tax laws.</t>
  </si>
  <si>
    <t>Driver License Number</t>
  </si>
  <si>
    <t>A complete or partial driver license number issued by any state or country.</t>
  </si>
  <si>
    <t>State Identification Number</t>
  </si>
  <si>
    <t>A complete or partial state identification number issued by any state.  These numbers are often provided in lieu of a driver license.</t>
  </si>
  <si>
    <t>Passport Number</t>
  </si>
  <si>
    <t>A complete or partial passport number.</t>
  </si>
  <si>
    <t>Bank Account Number</t>
  </si>
  <si>
    <t>Credit or Debit Card Number</t>
  </si>
  <si>
    <t>A complete or partial debit or credit card number.</t>
  </si>
  <si>
    <t>Patient Medical/Health Information</t>
  </si>
  <si>
    <t>The physical or mental health or condition of an individual, the provision of health care services to the individual, or payment for the provision of health care to the individual.</t>
  </si>
  <si>
    <t>Biometric Identifiers</t>
  </si>
  <si>
    <t>Any unique personal identifier based on a physical characteristic of an individual.  (Examples:  Full face images; fingerprints; height; weight; retina scan; etc.)</t>
  </si>
  <si>
    <t>Student Records</t>
  </si>
  <si>
    <t>Any information covered by the Family Education Rights and Privacy Act (FERPA), including, but not limited to student payment history, financial aid/grants, student bills amount, family information, personal e-mail address, grades (including test scores, assignments, and class grades), place/date of birth, mailing and permanent address, specific semesters of registration at UTA, and ID card/photographs for course instructor use.</t>
  </si>
  <si>
    <t xml:space="preserve">Donor/Alumni Information </t>
  </si>
  <si>
    <t xml:space="preserve">Employee Information </t>
  </si>
  <si>
    <t>User Authentication Credentials</t>
  </si>
  <si>
    <t>Hazmat/Controlled Drug/Chemical/Radiological information</t>
  </si>
  <si>
    <t>Any resource that contains information about the storage of, controls access to, or utilizes these potentially dangerous materials.</t>
  </si>
  <si>
    <t>Research data involving identified human subjects</t>
  </si>
  <si>
    <t>Research subject to Export Controls (e.g. ITAR or EAR)</t>
  </si>
  <si>
    <t>Encryption Keys</t>
  </si>
  <si>
    <t>Encryption keys that may be used to access confidential information. In most cases, encryption keys are centrally managed by OIT (e.g. SecureDoc)</t>
  </si>
  <si>
    <t>Confidential University Information</t>
  </si>
  <si>
    <t>University business information that is considered confidential according to the law, contractual terms or non-disclosure agreements. Information that is not subject to public release.</t>
  </si>
  <si>
    <t>Confidential Third Party/Vendor Data</t>
  </si>
  <si>
    <t>Third party data or Vendor data that is considered confidential according to the law, contractual terms or non-disclosure agreements.</t>
  </si>
  <si>
    <t>Other category I data</t>
  </si>
  <si>
    <t>For data types that are Category One and are not listed.  Please contact the Information Security Office before selecting this.</t>
  </si>
  <si>
    <t>Copies of email</t>
  </si>
  <si>
    <t>Controlled (Category II)</t>
  </si>
  <si>
    <t>Any copies of electronic correspondence.</t>
  </si>
  <si>
    <t>Salary</t>
  </si>
  <si>
    <t>Any employee salary information</t>
  </si>
  <si>
    <t>Non-confidential Third Party/Vendor Information</t>
  </si>
  <si>
    <t>Third party / Vendor Information, including contractual terms, that must be protected but may be subject to public release</t>
  </si>
  <si>
    <t xml:space="preserve">Research information or data not involving identified human subjects </t>
  </si>
  <si>
    <t>Non-public proprietary research information, discoveries, or algorithms; proprietary procedures for performing research related experiments or tasks. Valuable data sets supplied or produced and/or any proprietary methods for manipulating data to produce valuable information. Exempt human research data (approved IRB exception for non-identified human subjects)</t>
  </si>
  <si>
    <t>Physical Plant Detail</t>
  </si>
  <si>
    <t>Certificate / Credential License numbers</t>
  </si>
  <si>
    <t>Any certificate or license information which can be used to uniquely identify an individual or organization.</t>
  </si>
  <si>
    <t>Proprietary Institutional Information</t>
  </si>
  <si>
    <t>Proprietary University business or operational information such as financial records, contracts, certain management and personnel information, that must be protected but may be subject to public release</t>
  </si>
  <si>
    <t xml:space="preserve">Unpublished Research </t>
  </si>
  <si>
    <t>On-going research that should be kept confidential until published.</t>
  </si>
  <si>
    <t>Other category II data</t>
  </si>
  <si>
    <t>For data types that are Category Two and are not listed.  Please contact the Information Security Office before selecting this.</t>
  </si>
  <si>
    <t>Public Data or Information</t>
  </si>
  <si>
    <t>Public (Category III)</t>
  </si>
  <si>
    <t>Data or information that is available to the public without any restrictions</t>
  </si>
  <si>
    <t>No Confidential or Controlled Data Stored, Processed, Managed or Transmitted</t>
  </si>
  <si>
    <t>This server does not store, process, manage, transmit or otherwise handle confidential or controlled information</t>
  </si>
  <si>
    <t>Other category III data</t>
  </si>
  <si>
    <t>All servers that do not have data that falls into the above categories are defaulted to category 3.</t>
  </si>
  <si>
    <t xml:space="preserve">Classification </t>
  </si>
  <si>
    <t>Description</t>
  </si>
  <si>
    <t>Data Type</t>
  </si>
  <si>
    <t>Covered under the Texas Identity Theft Enforcement and Protection Act the name, personal financial information, family information, amount\items donated, telephone or any other information not subject to open records requests.</t>
  </si>
  <si>
    <t>Covered under the Texas Identity Theft Enforcement and Protection Act, Social Security number, personal financial information (including non-UT income level and sources), insurance benefit information, family information, home address, personal phone number, date of birth, or any other information not subject to open records requests.</t>
  </si>
  <si>
    <t>Any combination of User Account Identifier (username), Authentication Key (password), and associated metadata regardless of the storage\encryption methodology. This includes NetID's, Usernames that may be also used access confidential information. As a general rule, storing usernames and passwords is discouraged as it is generally not easy to know whether the same credentials are used to access confidential information on other systems. Instead use LDAP or Active Directory authentication.</t>
  </si>
  <si>
    <t>Research that includes identifiers that are traceable to individuals. The information collected, imported, generated; any resources used in the processing or manipulation of these information sets as well as the procedure for performing research related experiments or tasks. Please contact the University Research Office if you have questions.</t>
  </si>
  <si>
    <t>Information or technology controlled under the International Traffic in Arms Regulations (ITAR) or Export Administration Regulations (EAR). This includes:  • Information which is required for the design, development, production, manufacture, assembly, operation, repair, testing, maintenance or modification of a controlled item or product. This includes information in the form of blueprints, drawings, photographs, plans, instructions or documentation.  • Classified information relating to defense articles and defense services;  • Information covered by an invention secrecy order;  • Software directly related to a controlled item. This does not include information concerning general scientific, mathematical or engineering principles commonly taught in schools, colleges and universities or information in the public domain. It also does not include basic marketing information on function or purpose or general system descriptions of an article or product.</t>
  </si>
  <si>
    <t>Information regarding the configuration or operations of campus support infrastructure including, but not limited to, HVAC systems, load bearing walls, generators, chillers or other critical infrastructure detail.</t>
  </si>
  <si>
    <t>Non-Disclosure agreement, vendor social security number, Credit card information, Contract information (between UT Arlington and a third party), Biometric identifiers, Certificate / license numbers, device IDs and serial numbers, e-mail, URLs, IP addresses, Access device numbers (ISO number, building access code, etc.)</t>
  </si>
  <si>
    <t xml:space="preserve">Controlled Business/Vendor Data </t>
  </si>
  <si>
    <t xml:space="preserve">Confidential Business/Vendor Data </t>
  </si>
  <si>
    <t>Business or vendor data that should be kept confidential but may be subject to open records requests.</t>
  </si>
  <si>
    <t xml:space="preserve">Confidential Employee Information </t>
  </si>
  <si>
    <t>User Authentication Credentials or Encryption Keys</t>
  </si>
  <si>
    <t>Other Confidential University Information</t>
  </si>
  <si>
    <t>Other Confidential Third Party/Vendor Data</t>
  </si>
  <si>
    <t>Salary or Payroll information</t>
  </si>
  <si>
    <t>Classification</t>
  </si>
  <si>
    <t>DATA CLASSIFICATION AND RISK RATING</t>
  </si>
  <si>
    <t>Risk</t>
  </si>
  <si>
    <t>High</t>
  </si>
  <si>
    <t>Medium</t>
  </si>
  <si>
    <t>Low</t>
  </si>
  <si>
    <r>
      <t xml:space="preserve">Other </t>
    </r>
    <r>
      <rPr>
        <sz val="8"/>
        <color theme="1"/>
        <rFont val="Calibri"/>
        <family val="2"/>
        <scheme val="minor"/>
      </rPr>
      <t>(Describe)</t>
    </r>
    <r>
      <rPr>
        <b/>
        <sz val="11"/>
        <color theme="1"/>
        <rFont val="Calibri"/>
        <family val="2"/>
        <scheme val="minor"/>
      </rPr>
      <t>:</t>
    </r>
  </si>
  <si>
    <t>Driver License</t>
  </si>
  <si>
    <t>Stored</t>
  </si>
  <si>
    <t>Accessed/Transmitted</t>
  </si>
  <si>
    <t>Purpose</t>
  </si>
  <si>
    <t>A complete or partial account number issued by a bank or financial institution. Includes bank routing numbers.</t>
  </si>
  <si>
    <t>Contracting Party Name:</t>
  </si>
  <si>
    <t>Website:</t>
  </si>
  <si>
    <t>Security Contact E-Mail Address:</t>
  </si>
  <si>
    <t>Security Contact Phone Number:</t>
  </si>
  <si>
    <t>Sales Contact Name:</t>
  </si>
  <si>
    <t>Sales Contact E-Mail Address:</t>
  </si>
  <si>
    <t>Sales Contact Phone Number:</t>
  </si>
  <si>
    <t>CONTRACTING PARTY INFORMATION</t>
  </si>
  <si>
    <t>Project Manager Name (Optional):</t>
  </si>
  <si>
    <t>Project Manager Phone Number(Optional):</t>
  </si>
  <si>
    <t>Project Manager E-Mail Address(Optional):</t>
  </si>
  <si>
    <t>The definitions of "Confidential Data" and "Controlled Data" are intended to be consistent with the Agreement and further detailed as follows:
Confidential Data - data that is exempt from disclosure under applicable State law, including the Texas Public Information Act, and Federal laws. All University Data that is required to be maintained as private or confidential by applicable law. Information that, if compromised, would have a significant financial impact to UT Arlington, and violate federal or state law or the terms of confidentiality provisions in UT Arlington contracts.  At a minimum, all data sets that contain the following data sets receive this classification level: Social Security Numbers; personally identifiable Medical and Medical Payment information; Driver's License Numbers and other government issued identification numbers; Education Records subject to the Family Educational Rights &amp; Privacy Act (FERPA); credit card or debit card numbers, plus any required code or PIN that would permit access to an individual's financial accounts; bank routing numbers; and other University Data about an individual likely to expose the individual to identity theft.  Data or information meeting these criteria are designated with the classification of “Confidential” within the U. T. System Data Classification Standard as well as "Category I" within the UT Arlington data classification standard. Such information should be accessed only by a limited, authorized group of people.
Controlled Data - one of three data classifications defined within the U. T. System Data Classification Standard. The “Controlled” classification applies to information/data that is not generally created for or made available for public consumption, but that is subject to release to the public through request via the Texas Public Information Act or similar State or Federal law. Data or information meeting these criteria are designated with the classification of "Category II" within the UT Arlington data classification standard. Such information should be protected and only released with permission from and through UT Arlington's Office of the University Attorney.</t>
  </si>
  <si>
    <t>Contracting Party will provide documentation on financial health and viability of the company before contract execution.</t>
  </si>
  <si>
    <t>ANSWER</t>
  </si>
  <si>
    <t>YES/NO</t>
  </si>
  <si>
    <t>Yes</t>
  </si>
  <si>
    <t>No</t>
  </si>
  <si>
    <t>COMMENT</t>
  </si>
  <si>
    <t>Contracting Party will provide a copy of detailed procedures on how Contracting Party will securely destroy all UT Arlington data (including on backups) upon contract termination in accordance with the Agreement.</t>
  </si>
  <si>
    <t>Information Technology Security Contact Name:</t>
  </si>
  <si>
    <t>Contracting Party will accommodate a site visit for a security audit within 24 hours notice.</t>
  </si>
  <si>
    <t>Acceptable Use</t>
  </si>
  <si>
    <t>Backup of Data and Applications</t>
  </si>
  <si>
    <t>Change Management</t>
  </si>
  <si>
    <t>Encryption Requirements</t>
  </si>
  <si>
    <t>Information Owners Responsibilities</t>
  </si>
  <si>
    <t>Server Hardening</t>
  </si>
  <si>
    <t>Media Control &amp; Handling</t>
  </si>
  <si>
    <t>Identification &amp; Authorizations</t>
  </si>
  <si>
    <t>Network Access</t>
  </si>
  <si>
    <t>Patch Management</t>
  </si>
  <si>
    <t>Physical Access</t>
  </si>
  <si>
    <t>Risk Management Program</t>
  </si>
  <si>
    <t>Security Awareness Training</t>
  </si>
  <si>
    <t>Security Incident Management</t>
  </si>
  <si>
    <t>Workstation Security</t>
  </si>
  <si>
    <t>Information Security &amp; Information Oversight Responsibilities</t>
  </si>
  <si>
    <t>Information System Administrator Responsibilities</t>
  </si>
  <si>
    <t>Access Control</t>
  </si>
  <si>
    <t>Computer and Server Malware Prevention</t>
  </si>
  <si>
    <t>Account Management</t>
  </si>
  <si>
    <t>Application Vulnerability Scanning</t>
  </si>
  <si>
    <t>Network and Server Vulnerability Scanning</t>
  </si>
  <si>
    <t>Remote Access</t>
  </si>
  <si>
    <t>Contracting Party will provide copies of the Information Security Policies upon request.</t>
  </si>
  <si>
    <t>Contracting Party maintains and will provide a copy of its incident response procedures.</t>
  </si>
  <si>
    <t>Contracting Party requires contractors, subcontractors, vendors, outsourcing ventures, or other external third-party contracts to comply with its policies and its agreements with its customers.</t>
  </si>
  <si>
    <t>Contracting Party performs personal and criminal background checks for individuals who have access to UT Arlington Confidential  and Controlled Information to ensure that employees are eligible to participate in federally funded healthcare programs as well as to stay in compliance with University of Texas System Policy 124, Criminal Background Checks for contractors who have access to UT Arlington information resources; access to confidential information; access to currency; access to pharmaceuticals, select agents or controlled substances; and responsibility for care of patients or vulnerable populations.</t>
  </si>
  <si>
    <t>Contracting Party Implements firewall protection on their network.</t>
  </si>
  <si>
    <t>Contracting Party maintains routers and ACLs (Access Control Lists)</t>
  </si>
  <si>
    <t>Contracting Party provides network redundancy.</t>
  </si>
  <si>
    <t>Contracting Party has Demilitarized Zone (DMZ) architecture for Internet systems.</t>
  </si>
  <si>
    <t>Contracting Party has Enterprise patch management.</t>
  </si>
  <si>
    <t>Contracting Party has remote access that is achieved over secure and encrypted connections.</t>
  </si>
  <si>
    <t>Contracting Party has separate physical/logical testing environments.</t>
  </si>
  <si>
    <t>Contracting Party has wireless network with controlled and secure access points.</t>
  </si>
  <si>
    <t>Contracting Party provides dedicated customer servers or explains how this is accomplished in a secure virtual or segmented.</t>
  </si>
  <si>
    <t>Contracting Party provides the architectural software solution design with security controls stated in this  Rider.</t>
  </si>
  <si>
    <t>Contracting Party will keep all of its computer systems used under this Agreement current with security patches and will take all steps necessary to provide such systems from malware.  This applies to the application code that makes up the application; the computer servers that host the applications' operating systems patch plan; all supporting software that is needed for the application to operate; and all database management systems that are used by the application.</t>
  </si>
  <si>
    <t>For systems that support users,  Contracting Party has banners that display prior to access.  These banners notify users that the system is a business system and that usage is monitored and compliance enforced.</t>
  </si>
  <si>
    <t>For systems that support users, Contracting Party has computers with password-protected screen savers that activate automatically to prevent unauthorized access when unattended.</t>
  </si>
  <si>
    <t>Contracting Party will ensure that the computers it uses under this Agreement do not include or access any software or services that are not necessary for Contractor's performance under this Agreement.  If Contracting Party cannot agree to this, Contracting Party must define the specific reasons why.</t>
  </si>
  <si>
    <t>Contracting Party has changed or disabled all vendor-supplied default passwords or similar “published” access codes for all installed operating systems, database management systems, network devices, application packages, and any other commercially produced IT products.</t>
  </si>
  <si>
    <t>Contracting Party requires passwords that are never stored in clear text or are easily decipherable.</t>
  </si>
  <si>
    <t>Contracting Party has all systems and software checked to determine whether appropriate security settings are enabled.</t>
  </si>
  <si>
    <t>Contracting Party has file and directory permissions managed for least privilege and need-to-know accesses.</t>
  </si>
  <si>
    <t>Contracting Party has redundancy or high availability features implemented for critical functions.</t>
  </si>
  <si>
    <t>Contracting Party has all user access authenticated with either a password, token or biometrics.</t>
  </si>
  <si>
    <t>Contracting Party has all system changes approved, tested and logged.</t>
  </si>
  <si>
    <t>Contracting Party prohibits split tunneling when connecting to customer networks.</t>
  </si>
  <si>
    <t>Contracting Party has account lockout feature that is set for successive failed logon attempts for systems that support users.</t>
  </si>
  <si>
    <t>Contracting Party has Web applications that ’face’ the Internet on a server that is different from the server that contains a database or data with sensitive information.</t>
  </si>
  <si>
    <t>Contracting Party ensures that access to any sensitive information or information protected by law that is conducted across a public connection is encrypted with a secured connection and requires user authentication.</t>
  </si>
  <si>
    <t>Contracting Party ensures that all Web applications are regularly tested and monitored for common application security vulnerabilities.</t>
  </si>
  <si>
    <t>Contracting Party ensures that the application server and database software technologies used are kept up-to-date with the latest security patches.</t>
  </si>
  <si>
    <t>Contracting Party achieves individual accountability by assigning unique IDs and prohibits password sharing.</t>
  </si>
  <si>
    <t>Contracting Party ensures that critical data or systems are accessible by at least two trusted and authorized individuals.</t>
  </si>
  <si>
    <t>Contracting Party reviews all access permissions at least once annually and that such reviews are updated as required for all server files, databases, programs, etc..</t>
  </si>
  <si>
    <t>Contracting Party ensures that Users only have the authority to read or modify those programs or data which they need to perform their assigned duties.</t>
  </si>
  <si>
    <t>Contracting Party reviews access permissions according to regulatory requirements based on data content or at least annually for all server files, databases, programs, etc.</t>
  </si>
  <si>
    <t>Contracting Party reviews and removes dormant accounts on systems on at least a monthly basis.</t>
  </si>
  <si>
    <t>Contracting Party reviews network and firewall logs on at least a bi-weekly basis; provided that at a minimum Contracting Party performs such reviews on a daily basis for all systems that store, process, or transmit data subject to the PCI Standards.</t>
  </si>
  <si>
    <t>Contracting Party reviews wireless accesses on at least a monthly basis.</t>
  </si>
  <si>
    <t>Contracting Party routinely performs scanning for rogue access points.</t>
  </si>
  <si>
    <t>Contracting Party actively manages IDS/IPS systems and implements alert notifications.</t>
  </si>
  <si>
    <t>Contracting Party ensures that access to secure areas is controlled, including controls such as: key distribution management, paper/electronic logs, or ensuring that a receptionist is always present when the doors to such areas are opened.</t>
  </si>
  <si>
    <t>Contracting Party (1) ensures that access to server rooms is controlled and (2) follows need-to-know and least privilege concepts in controlling access to such rooms.</t>
  </si>
  <si>
    <t>Contracting Party ensures that all computer rooms have special safeguards in place i.e., cipher locks, restricted access, room access log.</t>
  </si>
  <si>
    <t>Contracting Party ensures that printed confidential or sensitive information is disposed of in a secure manner (e.g., shredded or otherwise destroyed securely.)</t>
  </si>
  <si>
    <t>Contracting Party either (1) prohibits customer information (PHI, student data, SSN, etc.) from being stored on laptop computers or other portable devices or (2) only allows customer information to be stored on laptop computers or other portable devices if encrypted.</t>
  </si>
  <si>
    <t>Contracting Party ensures that all desktops that display Confidential Information are positioned to prevent unauthorized viewing of such information.</t>
  </si>
  <si>
    <t>Contracting Party requires all visitors to be escorted in computer rooms or server areas.</t>
  </si>
  <si>
    <t>Contracting Party has implemented appropriate environmental controls where possible to manage equipment risks such as: alarms, fire safety, cooling, heating, smoke detector, battery backup, etc..</t>
  </si>
  <si>
    <t>Contracting Party ensures that there are no external signs at its facilities indicating the content or value of the server room or any room containing sensitive information.</t>
  </si>
  <si>
    <t>Contracting Party implements secure processes for destroying sensitive data on hard drives, tapes or removable media, so that such data is no longer recoverable by any means once so destroyed._x0000_</t>
  </si>
  <si>
    <t>Contracting Party maintains emergency procedures and responsibilities that are documented and stored securely at multiple sites.</t>
  </si>
  <si>
    <t>Contracting Party reviews, tests and updates its contingency plan at least annually.</t>
  </si>
  <si>
    <t>Contracting Party has identified what computing services must be provided within specified critical timeframes in case of a disaster.</t>
  </si>
  <si>
    <t>Contracting Party has identified cross-functional dependencies so as to determine how the failure in one system may negatively impact another one.</t>
  </si>
  <si>
    <t>Contracting Party has written backup procedures and processes.</t>
  </si>
  <si>
    <t>Contracting Party periodically tests the integrity of backup media.</t>
  </si>
  <si>
    <t>Contracting Party stores backup media in a secure manner and ensures that access to such media is controlled.</t>
  </si>
  <si>
    <t>Contracting Party maintains a documented, tested, and updated disaster recovery plan and reviews such a plan at least annually in collaboration with UT Arlington data owners.</t>
  </si>
  <si>
    <t>Contracting Party has off-site storage and documented retrieval procedures for backups.</t>
  </si>
  <si>
    <t>Contracting Party has rapid access to backup data.</t>
  </si>
  <si>
    <t>Contracting Party has backup media that is appropriately labeled to avoid errors or data exposures.</t>
  </si>
  <si>
    <t>Contracting Party ensures that confidentiality agreements are signed by its employees, contractors, agents, and others before Contracting Party discloses proprietary and/or sensitive information to them.</t>
  </si>
  <si>
    <t>Contracting Party ensures that business associate contracts or agreements that contain appropriate risk coverage provisions meeting the requirements of Contracting Party's customers are in place before work starts.</t>
  </si>
  <si>
    <t>Contracting Party ensures that its business associates are aware of customer security policies and what is required of them under such policies.</t>
  </si>
  <si>
    <t>Contracting Party ensures that its business associates agreements include provisions for protection of a customer's data by the business associate  and address the business associate's return or destruction of such customer data when the relationship terminates.</t>
  </si>
  <si>
    <t>7. ACCESS CONTROL</t>
  </si>
  <si>
    <t>Upon request Contracting Party will provide a network topology diagram/design of Contracting Party's network that holds UT Arlington data.</t>
  </si>
  <si>
    <t>N/A</t>
  </si>
  <si>
    <t>Contracting Party will provide, if asked, examples of security documents it maintains as indicated in its Information Security Policies;  for example, documentation provided by a third-party information security assessor, vulnerability scan results, remediation plans, etc.</t>
  </si>
  <si>
    <t>Contracting Party will provide results of a third-party external Information Security assessment conducted within the  past 2 years (SSAE-16, SOC 2 (Type 1 &amp; 2), penetration test, vulnerability assessment, etc.) upon request.</t>
  </si>
  <si>
    <t>Password standard and management</t>
  </si>
  <si>
    <t>Contracting Party has policy that implements the following Information Security concepts: need to know, least privilege, and checks and balances e.g., Role-based Access, Rule-based Access, etc.</t>
  </si>
  <si>
    <t>For multi-year contracts, Contracting Party will submit a risk assessment of information security practices upon request.</t>
  </si>
  <si>
    <t>Email (including restricting use of personal email)</t>
  </si>
  <si>
    <t>Internet Use (addressing the protection of client data)</t>
  </si>
  <si>
    <t>Portable Computing (including BYOD)</t>
  </si>
  <si>
    <t>Management of contracted resources</t>
  </si>
  <si>
    <t>Contracting Party has Policy that implements Federal, State of Texas and UT Arlington regulatory requirements. These include, but not limited to, FERPA, GLBA, TAC 202, UTS 165.</t>
  </si>
  <si>
    <t>8. MONITORING</t>
  </si>
  <si>
    <t>9. PHYSICAL SECURITY</t>
  </si>
  <si>
    <t>10. CONTINGENCY</t>
  </si>
  <si>
    <t>11. BUSINESS RELATIONSHIPS</t>
  </si>
  <si>
    <t>Contracting Party has a full time employee, such as an Information Security Officer, who is responsible for implementing the Contracting Party's information security program. Contracting Party will provide a Position Description upon request.</t>
  </si>
  <si>
    <t>Contracting Party employees and subcontractors with access to UT Arlington data are under the jurisdiction of the United States of America.</t>
  </si>
  <si>
    <t>Contracting Party ensures that if the product or services manages any payment card information it is compliant with the Payment Card Industry (PCI) Standards, including PCI-DSS and PA-DSS.</t>
  </si>
  <si>
    <t>Contracting Party ensures that if the product or service manages student records, the product or service is Federal Educational Rights and Privacy Act (FERPA) compliant.</t>
  </si>
  <si>
    <t>Contracting Party ensures that if the product or service manages Covered financial records, the product or service is Gramm-Leach-Bliley Act (GLBA) compliant.</t>
  </si>
  <si>
    <t>Contracting Party ensures that if the product or service manages Protected Health Information (PHI), the product is Health Insurance Portability and Accountability Act (HIPAA) compliant.</t>
  </si>
  <si>
    <t>Contracting Party maintains an Information Security awareness program for all employees and subcontractors.</t>
  </si>
  <si>
    <t>Contracting Party receives security vulnerability alerts (such as US-CERT, or vendor specific vulnerability notices) and implements protections following these alerts.</t>
  </si>
  <si>
    <t>Contracting Party routinely performs password complexity checking on all service, local and centrally managed passwords.</t>
  </si>
  <si>
    <t>6. CONFIGURATIONS</t>
  </si>
  <si>
    <t>Infrastructure as a Service (IaaS)</t>
  </si>
  <si>
    <t>Software as a Service (SaaS)</t>
  </si>
  <si>
    <t>Contracting Party maintains and implements a written contingency plan for mission critical computing operations, including those required pursuant to the Agreement.</t>
  </si>
  <si>
    <t>Contracting Party does not use production data for testing, or in non-production environments, unless confidential data has been removed.</t>
  </si>
  <si>
    <t>Contracting Party separates production environment (through stateful inspection firewalls, host based firewalls, domain/realm authentication sources) from non-production environment to prevent unauthorized access or changes to University data. Separation of environments includes clear separation of duties for personnel accessing these environments as part of their job duties.</t>
  </si>
  <si>
    <t xml:space="preserve">Contracting Party separates UT Arlington data from other customer data in order to prevent unauthorized data access. </t>
  </si>
  <si>
    <t>Contracting Party requires all non-UT Arlington provisioned user passwords to have a minimum of 8 characters, expire every 6 months, and have complexity requirements.  Where technically feasible, Contracting Party requires all administrative passwords have 15 characters, expire every 3 months, and have complexity requirements.</t>
  </si>
  <si>
    <t>Contracting Party has  Enterprise malware (virus) protection deployed on all systems.</t>
  </si>
  <si>
    <t>Student Records (FERPA covered data)</t>
  </si>
  <si>
    <t>Credit Card Data (PCI-DSS covered data)</t>
  </si>
  <si>
    <t>Financial Information (GLBA covered data)</t>
  </si>
  <si>
    <t>Administrative or Privileged Access</t>
  </si>
  <si>
    <t>Contracting Party requires Encryption for Confidential information (including, student identifiable information, personnel information, patient health information, intellectual property, etc.) during Internet transmissions (or transmissions over non-Contracting Party owned networks) using a non-vulnerable protocol (such as TLS version 1.2 or higher) and using non vulnerable encryption methods such as AES 256 or higher).</t>
  </si>
  <si>
    <t>Contracting Party Physical Address:</t>
  </si>
  <si>
    <t>SPONSOR</t>
  </si>
  <si>
    <t>UTA Project Name:</t>
  </si>
  <si>
    <t>UT Arlington Sponsor Name:</t>
  </si>
  <si>
    <t>Platform as a Service (PaaS)</t>
  </si>
  <si>
    <t>Brief description of the Service:</t>
  </si>
  <si>
    <t>SERVICE DESCRIPTION</t>
  </si>
  <si>
    <t>1. CONTRACTING PARTY REFERENCES 
Customer references and contact information. Preferred: Higher education customers of similar size as UT Arlington in the State of Texas who have successfully received or implemented a similar service.  Other organizations the size of UT Arlington are acceptable.</t>
  </si>
  <si>
    <t>Reference 1</t>
  </si>
  <si>
    <t>Name and Organization</t>
  </si>
  <si>
    <t>Contact Information</t>
  </si>
  <si>
    <t>Reference 3</t>
  </si>
  <si>
    <t>Reference 2</t>
  </si>
  <si>
    <t>2. CONTRACTING PARTY PROFILE, CONTRACT CLOSEOUT AND JURISDICTION</t>
  </si>
  <si>
    <t>Developed by the University Of Texas System, Updated by UT Arlington - Robert Edamala</t>
  </si>
  <si>
    <t>Contracting Party will provide a copy of detailed procedures on how all UT Arlington applications and/or data will be provided to UT Arlington upon contract termination in accordance with the Agreement.</t>
  </si>
  <si>
    <t>Contracting Party data centers that will store, process, transmit or otherwise handle UT Arlington data are located in, and are under the jurisdiction of, the United States of America</t>
  </si>
  <si>
    <t>Contracting Party wholly owns all of the data centers and information resources  that will store, process, transmit or otherwise handle UT Arlington data. If the answer is No, please indicate the name of the provider(s).</t>
  </si>
  <si>
    <t>By signing the Agreement, or accepting the Purchase Order, to which this Rider is attached Contracting Party affirms, certifies, and warrants that the information set forth in this Rider is current, complete, and accurate. Contracting Party shall provide documentation supporting assertions made by Contracting Party in this Rider. Contracting Party agrees that in the event Contracting Party makes a false statement by affirming, certifying, or warranting the information set forth in this Rider, UT Arlington may, at its option, terminate the Agreement/Purchase Order to which this Rider is attached without further liability, and Contracting Party shall be removed from all UT Arlington bid lists. Contracting Party agrees to notify UT Arlington in writing within thirty (30) days of any changes in the affirmations, certifications, and warranties made by Service Provider under this Rider. Definitions found in this rider are intended to be consistent with the Agreement, Texas Administrative Code, University of Texas System and UT Arlington regulations and policies.</t>
  </si>
  <si>
    <r>
      <t xml:space="preserve">3. POLICIES, STANDARDS AND PROCEDURES
</t>
    </r>
    <r>
      <rPr>
        <sz val="10"/>
        <color theme="1"/>
        <rFont val="Calibri"/>
        <family val="2"/>
        <scheme val="minor"/>
      </rPr>
      <t xml:space="preserve">Contracting Party has formal written Information Security Policies that include the following: </t>
    </r>
  </si>
  <si>
    <t>Contracting Party has policy that prohibits sharing of individual accounts by using unique user name and password to identify and authenticate the individual in order to access data on the Server, Workstation, Application and other information resource.</t>
  </si>
  <si>
    <t>Contracting Party implements AAA (Authentication, Authorization, Accounting) for all its employees and subcontractors accessing UT Arlington information and data.</t>
  </si>
  <si>
    <t>5. PRODUCT DESIGN AND PROTECTION</t>
  </si>
  <si>
    <t>Contracting Party has Intrusion Detection System/Intrusion Prevention System (IDS/IPS) technology implemented and actively monitored. If the answer is "Yes" please describe.</t>
  </si>
  <si>
    <t>If the product integrates with portable devices (including, mobile devices, drives, etc.) or stores sensitive information or information protected by law on such devices, then Contracting Party (a) encrypts all data that is stored on those devices and (b) will implement and require secure password access to those devices and the information stored on them.</t>
  </si>
  <si>
    <t>A copy of the full list of data fields required for the service must be provided to the UT Arlington Information Security Office and Office of Information Technology. Indicate with an "x" whether the following data will be stored, transmitted or accessed by the Service Provider. (See Definitions and Data Types for descriptions)</t>
  </si>
  <si>
    <t>Will Contracting Party take full responsibility for addressing all service disruptions, including those that are caused by its organization as well as by subcontracted employees, data centers, infrastructure or any other information resource?</t>
  </si>
  <si>
    <t xml:space="preserve">Will Contracting Party take full responsibility for ensuring that its organization and any subcontracted employees, data centers, infrastructure or any other information resource are following industry standards (e.g. NIST) for information security? </t>
  </si>
  <si>
    <t>Will Contracting Party take full responsibility for data breaches resulting from poor coding and/or system management and information security practices including those that are caused by its organization as well as by subcontracted employees, data centers, infrastructure or any other information resource?</t>
  </si>
  <si>
    <t>Contracting Party has a formal routine Information Security risk management program that includes regularly conducted risk assessments.</t>
  </si>
  <si>
    <t>Describe how Contracting Party employees and subcontractors gain remote access to UT Arlington data and how the access is restricted to enforce least privileges needed to accomplish their jobs.</t>
  </si>
  <si>
    <t>4. POLICY CONTROLS, SUPPORTING DOCUMENTATION</t>
  </si>
  <si>
    <r>
      <t xml:space="preserve">Who are the Users of this Service?
</t>
    </r>
    <r>
      <rPr>
        <sz val="11"/>
        <color theme="1"/>
        <rFont val="Calibri"/>
        <family val="2"/>
        <scheme val="minor"/>
      </rPr>
      <t>(mark "x" to all that apply)</t>
    </r>
  </si>
  <si>
    <t>Primary nature of the Service:</t>
  </si>
  <si>
    <t>A</t>
  </si>
  <si>
    <t>B</t>
  </si>
  <si>
    <t>C</t>
  </si>
  <si>
    <t>D</t>
  </si>
  <si>
    <t>E</t>
  </si>
  <si>
    <t>F</t>
  </si>
  <si>
    <t>In the event that UTA decides to bring the service on premises, UTA may require both service and data to be relocated in a manner that will allow for minimal disruption of service. How will this be accomplished?</t>
  </si>
  <si>
    <t xml:space="preserve">In the event that Contracting Party becomes insolvent or goes out of business, or UT Arlington decides to terminate this Agreement or not renew the contact, will Contracting Party assist UT Arlington in  relocating the service and data? </t>
  </si>
  <si>
    <r>
      <t xml:space="preserve">INSTRUCTIONS
</t>
    </r>
    <r>
      <rPr>
        <sz val="10"/>
        <color theme="1"/>
        <rFont val="Calibri"/>
        <family val="2"/>
        <scheme val="minor"/>
      </rPr>
      <t xml:space="preserve">Answer all of the following questions below. Some responses are predefined and must be selected. Please use the comment field to explain or clarify responses particularly where the response is "No" or "N/A".
Yes = Contracting Party will provide material or has controls implemented. 
No = Contracting Party will not provide material or does not have controls implemented. 
N/A = Material requested or specific control does not apply to this Agreement
</t>
    </r>
  </si>
  <si>
    <t>Contracting Party will provision UT Arlington's data and service as a single logical and/or physical tenant.</t>
  </si>
  <si>
    <t>Contracting Party will ensure that UT Arlington data is not comingled with and remains logically and/or physically separate from other Contracting Party customer data.</t>
  </si>
  <si>
    <t xml:space="preserve">Contracting Party protects UT Arlington data and resources from other Contracting Party customer infrastructure in a manner to prevent unauthorized network sniffing, system or data access. </t>
  </si>
  <si>
    <t>Contracting Party implements AAA (Authentication, Authorization, Accounting) for all UT Arlington service, information resource and data access.</t>
  </si>
  <si>
    <t>Contracting Party ensures that, in the event of any termination, transfer, or change in job functions of its personnel, Contracting Party immediately removes or modifies those persons’ access to the products and services it provides under this Agreement as required to ensure the security of those products and services and to protect against unauthorized access to information.</t>
  </si>
  <si>
    <t>Does Contracting Party anticipate switching data center and/or information resource providers (for any reason, including cost, reliability, etc.) that will affect the location of UT Arlington data?</t>
  </si>
  <si>
    <t>Contracting Party will be responsible for the actions, including data breaches, data integrity loss or service outages, by subcontractors and will be responsible for remediation and remedies pursuant to the Agreement.</t>
  </si>
  <si>
    <t>Contracting Party be directly responsible for intrusion detection and prevention.</t>
  </si>
  <si>
    <t>Contracting Party will ensure that technical, administrative and physical controls will be implemented to ensure that actions taken by employees or subcontractors will not compromise the  confidentiality, integrity and availability of UT Arlington information resources and data covered under this Agreement.</t>
  </si>
  <si>
    <t>Contracting Party requires system, network, application and/or database administrators to be educated and qualified to perform maintenance of information systems.  Contracting Party will provide employee or subcontractor position descriptions and proof of qualifications upon request.</t>
  </si>
  <si>
    <t>Contracting Party will separate and protect UT Arlington data and information resources from other Contracting Party customer data and information resources.</t>
  </si>
  <si>
    <t>Contracting Party documents its change control processes and will provide UT Arlington a minimum of 60 days for any planned changes that might impact the how the service is delivered.</t>
  </si>
  <si>
    <t>Will all UT Arlington data and services be deployed on virtual servers? If "Yes", what vendor and technology will be used?</t>
  </si>
  <si>
    <t>Describe what controls will be in place to prevent UT Arlington data from being moved to unauthorized locations including outside the United States of America?</t>
  </si>
  <si>
    <t>Contracting Party implements system event logging on all servers and records to, at a minimum, record who, what, and when access to such servers and records occurs.</t>
  </si>
  <si>
    <t>Contracting Party implements application event logging on all applications that access, modify, copy, delete or otherwise handle UT Arlington data to, at a minimum, record who, what, from where, when and the nature of such activity.</t>
  </si>
  <si>
    <t>Contracting Party routinely performs network, system and application vulnerability scanning and remediates all critical and high vulnerabilities within 5 days of discovery or vendor (or other) disclosure,  and will take immediate steps to mitigate any threat.</t>
  </si>
  <si>
    <t>Contracting Party will provide to UT Arlington application, system, data change logs any other logs upon request.</t>
  </si>
  <si>
    <t>How will Contacting party provide UT Arlington access to logs?</t>
  </si>
  <si>
    <t>Contracting Party performs static code analysis to prevent vulnerabilities. If "Yes", please describe the nature of the analysis and frequency.</t>
  </si>
  <si>
    <t>Contracting Party performs dynamic code analysis to prevent vulnerabilities. If "Yes", please describe the nature of the analysis and frequency.</t>
  </si>
  <si>
    <t>G</t>
  </si>
  <si>
    <t>H</t>
  </si>
  <si>
    <t>I</t>
  </si>
  <si>
    <t>Will Contracting Party require direct access to Production in order to return required or processed data in real-time? If "Yes" please describe.</t>
  </si>
  <si>
    <t xml:space="preserve"> Will Contracting Party require access to Production in order to receive required data in real-time? If "Yes" please describe.</t>
  </si>
  <si>
    <t>J</t>
  </si>
  <si>
    <t>IMPORTANT NOTE: UT Arlington generally does not provide direct database access to mission critical Production systems for data transfer purposes but can provide data via sftp batch files or other means. If direct database access is critical for Contracting Party to deliver the services pursuant to this Agreement, please contact the Information Security Office or Office of Information Technology to discuss prior to fully executing the agreement.</t>
  </si>
  <si>
    <t>Does Contacting Party support Shibboleth authentication for User authentication and access control?</t>
  </si>
  <si>
    <t>K</t>
  </si>
  <si>
    <t>What is Contracting Party's typical log retention for logs not covered by regulatory retention requirements.</t>
  </si>
  <si>
    <t>UTA Project Number (if available):</t>
  </si>
  <si>
    <t>Date:</t>
  </si>
  <si>
    <t>TO BE COMPLETED BY CONTRACTING PARTY INFORMATION TECHNOLOGY AND/OR SECURITY REPRESENTATIVE</t>
  </si>
  <si>
    <t>List of Customer References</t>
  </si>
  <si>
    <t xml:space="preserve">IMPORTANT NOTE: UT Arlington generally does not provide direct LDAP access to third parties for authentication and access control purposes. If direct LDAP access is critical for Contracting Party to deliver the services pursuant to this Agreement, please contact the Information Security Office or Office of Information Technology to discuss prior to fully executing the agreement. </t>
  </si>
  <si>
    <t>Does Contacting Party support Active Directory Federation Services authentication for User authentication and access control?</t>
  </si>
  <si>
    <t>Contracting Party Size (Number of Full Time Employees):</t>
  </si>
  <si>
    <t>How long has Contracting Party been in Existence? (Years)</t>
  </si>
  <si>
    <t>L</t>
  </si>
  <si>
    <t>Are user passwords stored? If yes, please describe how the passwords are protected - what encryption or hash algorithm is used and what strength?</t>
  </si>
  <si>
    <t>Implementation Notes (e.g. number of years/users/transactions, etc.)</t>
  </si>
  <si>
    <t>By what means is User authentication achieved?</t>
  </si>
  <si>
    <t>M</t>
  </si>
  <si>
    <t>By what means is User access control achieved?</t>
  </si>
  <si>
    <t>Contracting Party designs, develops, deploys and test applications (web or other) and Programming Interface (API or web services) applying security that follow industry best practices (such as OWASP) to protect against widely known or potential attacks (such as SQL injection, cross-site scripting, etc.).</t>
  </si>
  <si>
    <t xml:space="preserve">Contracting Party reviews system logs for failed logins or failed access attempts on at least the frequency required by regulatory requirements, including FERPA, GLBA, PCI-DSS, etc., provided that Contracting Party performs such reviews consistently on at least a monthly basis for all systems that store, process, or transmit UT Arlington data. </t>
  </si>
  <si>
    <t>O</t>
  </si>
  <si>
    <t>By what means is data expected to be delivered to Contracting Party? Summarize the protocols and purpose (e.g. sftp from UTA to Contracting Party for user identification).</t>
  </si>
  <si>
    <t>What will be the guaranteed monthly service availability levels (inclusive of scheduled down time)? Describe how service down time is planned and how much lead time UT Arlington will have. Examples of service levels:
100% = No disruption
99.99% = No more than 5 minutes disruption per month
99.9% = No more than 45 minutes disruption per month
99% = No more than 7.5 hours disruption per month</t>
  </si>
  <si>
    <t xml:space="preserve">Contracting party will ensure that all systems containing UT Arlington data will meet UT Arlington's Minimum Security Standards for Category I, II and III data. These standards can be found at: http://www.uta.edu/security/configuration_guidelines/servers.php </t>
  </si>
  <si>
    <r>
      <rPr>
        <b/>
        <sz val="20"/>
        <color theme="1"/>
        <rFont val="Calibri"/>
        <family val="2"/>
        <scheme val="minor"/>
      </rPr>
      <t>INFORMATION SECURITY RIDER</t>
    </r>
    <r>
      <rPr>
        <sz val="11"/>
        <color theme="1"/>
        <rFont val="Calibri"/>
        <family val="2"/>
        <scheme val="minor"/>
      </rPr>
      <t xml:space="preserve">
</t>
    </r>
    <r>
      <rPr>
        <b/>
        <sz val="11"/>
        <color theme="1"/>
        <rFont val="Calibri"/>
        <family val="2"/>
        <scheme val="minor"/>
      </rPr>
      <t xml:space="preserve">CONTRACTING PARTY ATTESTATION OF INFORMATION SECURITY PRACTICES 
</t>
    </r>
    <r>
      <rPr>
        <b/>
        <sz val="9"/>
        <color theme="1"/>
        <rFont val="Calibri"/>
        <family val="2"/>
        <scheme val="minor"/>
      </rPr>
      <t>(v1.3 - Please make sure that you are filling the latest version of the questionnaire by visiting http://www.uta.edu/security/cloudprocurement)</t>
    </r>
  </si>
  <si>
    <t xml:space="preserve">Contracting Party reviews and analyzes system activities (such as intrusions) or accesses on at least the frequency required by regulatory requirements, including FERPA, GLBA, PCI-DSS, etc., provided that Contracting Party performs such reviews consistently on a monthly basis for all systems that store, process, or transmit UT Arlington data. </t>
  </si>
  <si>
    <t>Contracting Party shall encrypt Social Security Numbers when stored and transmitted, and masked on displays and reports.</t>
  </si>
  <si>
    <t>Chris Fulton</t>
  </si>
  <si>
    <t>Housing Software</t>
  </si>
  <si>
    <t>RFP 2018-001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</si>
</sst>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2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10"/>
      <name val="Arial"/>
      <family val="2"/>
    </font>
    <font>
      <b/>
      <u/>
      <sz val="10"/>
      <color theme="1"/>
      <name val="Calibri"/>
      <family val="2"/>
      <scheme val="minor"/>
    </font>
    <font>
      <b/>
      <sz val="11"/>
      <color theme="0"/>
      <name val="Calibri"/>
      <family val="2"/>
      <scheme val="minor"/>
    </font>
    <font>
      <b/>
      <sz val="8"/>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bgColor indexed="64"/>
      </patternFill>
    </fill>
    <fill>
      <patternFill patternType="solid">
        <fgColor theme="5" tint="0.59999389629810485"/>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8" fillId="0" borderId="0"/>
  </cellStyleXfs>
  <cellXfs count="220">
    <xf numFmtId="0" fontId="0" fillId="0" borderId="0" xfId="0"/>
    <xf numFmtId="0" fontId="0" fillId="3" borderId="0" xfId="0" applyFill="1"/>
    <xf numFmtId="0" fontId="0" fillId="0" borderId="0" xfId="0" applyFill="1" applyBorder="1"/>
    <xf numFmtId="0" fontId="0" fillId="0" borderId="1" xfId="0" applyFill="1" applyBorder="1" applyAlignment="1"/>
    <xf numFmtId="0" fontId="0" fillId="4" borderId="6" xfId="0" applyFill="1" applyBorder="1" applyAlignment="1">
      <alignment horizontal="center"/>
    </xf>
    <xf numFmtId="0" fontId="6" fillId="4" borderId="29" xfId="0" applyFont="1" applyFill="1" applyBorder="1" applyAlignment="1">
      <alignment horizontal="center" vertical="center" textRotation="90"/>
    </xf>
    <xf numFmtId="0" fontId="0" fillId="4" borderId="30" xfId="0" applyFill="1" applyBorder="1" applyAlignment="1">
      <alignment vertical="center"/>
    </xf>
    <xf numFmtId="0" fontId="0" fillId="4" borderId="31" xfId="0" applyFill="1" applyBorder="1" applyAlignment="1">
      <alignment vertical="center"/>
    </xf>
    <xf numFmtId="0" fontId="0" fillId="3" borderId="0" xfId="0"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left" vertical="top" wrapText="1"/>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3" fillId="0" borderId="10" xfId="0" applyFont="1" applyBorder="1" applyAlignment="1">
      <alignment horizontal="left" vertical="top" wrapText="1"/>
    </xf>
    <xf numFmtId="0" fontId="3" fillId="0" borderId="10" xfId="0" applyFont="1" applyBorder="1" applyAlignment="1">
      <alignment horizontal="left" vertical="top"/>
    </xf>
    <xf numFmtId="0" fontId="0" fillId="0" borderId="0" xfId="0" applyFill="1"/>
    <xf numFmtId="0" fontId="0" fillId="4" borderId="6" xfId="0" applyFill="1" applyBorder="1" applyAlignment="1">
      <alignment vertical="center"/>
    </xf>
    <xf numFmtId="0" fontId="1" fillId="6" borderId="26" xfId="0" applyFont="1" applyFill="1" applyBorder="1" applyAlignment="1"/>
    <xf numFmtId="0" fontId="1" fillId="5" borderId="41" xfId="0" applyFont="1" applyFill="1" applyBorder="1" applyAlignment="1">
      <alignment horizontal="left" vertical="top"/>
    </xf>
    <xf numFmtId="0" fontId="0" fillId="0" borderId="1" xfId="0" applyFill="1" applyBorder="1" applyAlignment="1">
      <alignment horizontal="left" vertical="top"/>
    </xf>
    <xf numFmtId="0" fontId="4" fillId="5" borderId="41" xfId="0" applyFont="1" applyFill="1" applyBorder="1" applyAlignment="1">
      <alignment horizontal="left" vertical="top"/>
    </xf>
    <xf numFmtId="0" fontId="1" fillId="3" borderId="0" xfId="0" applyFont="1" applyFill="1"/>
    <xf numFmtId="0" fontId="1" fillId="3" borderId="0" xfId="0" applyFont="1" applyFill="1" applyAlignment="1">
      <alignment vertical="center"/>
    </xf>
    <xf numFmtId="0" fontId="4" fillId="5" borderId="1" xfId="0" applyFont="1" applyFill="1" applyBorder="1" applyAlignment="1">
      <alignment horizontal="center" vertical="center" wrapText="1"/>
    </xf>
    <xf numFmtId="0" fontId="3" fillId="6" borderId="50" xfId="0" applyFont="1" applyFill="1" applyBorder="1" applyAlignment="1">
      <alignment horizontal="left" vertical="top"/>
    </xf>
    <xf numFmtId="0" fontId="3" fillId="0" borderId="45" xfId="0" applyFont="1" applyFill="1" applyBorder="1" applyAlignment="1">
      <alignment vertical="center"/>
    </xf>
    <xf numFmtId="0" fontId="3" fillId="0" borderId="1" xfId="0" applyFont="1" applyFill="1" applyBorder="1" applyAlignment="1">
      <alignment vertical="center"/>
    </xf>
    <xf numFmtId="0" fontId="0" fillId="0" borderId="0" xfId="0" applyFill="1" applyBorder="1" applyAlignment="1">
      <alignment horizontal="left"/>
    </xf>
    <xf numFmtId="0" fontId="0" fillId="7" borderId="0" xfId="0" applyFill="1" applyBorder="1"/>
    <xf numFmtId="0" fontId="1" fillId="7" borderId="0" xfId="0" applyFont="1" applyFill="1" applyBorder="1"/>
    <xf numFmtId="0" fontId="1" fillId="7" borderId="0" xfId="0" applyFont="1" applyFill="1" applyBorder="1" applyAlignment="1">
      <alignment vertical="center"/>
    </xf>
    <xf numFmtId="0" fontId="1" fillId="7" borderId="21" xfId="0" applyFont="1" applyFill="1" applyBorder="1" applyAlignment="1">
      <alignment wrapText="1"/>
    </xf>
    <xf numFmtId="0" fontId="1" fillId="7" borderId="21" xfId="0" applyFont="1" applyFill="1" applyBorder="1" applyAlignment="1">
      <alignment vertical="center" wrapText="1"/>
    </xf>
    <xf numFmtId="0" fontId="0" fillId="6" borderId="41" xfId="0" applyFont="1" applyFill="1" applyBorder="1" applyAlignment="1">
      <alignment horizontal="left" vertical="top"/>
    </xf>
    <xf numFmtId="0" fontId="0" fillId="6" borderId="41" xfId="0" applyFont="1" applyFill="1" applyBorder="1" applyAlignment="1">
      <alignment horizontal="left"/>
    </xf>
    <xf numFmtId="0" fontId="0" fillId="0" borderId="44" xfId="0" applyFill="1" applyBorder="1" applyAlignment="1">
      <alignment horizontal="left" vertical="top"/>
    </xf>
    <xf numFmtId="0" fontId="1" fillId="6" borderId="0" xfId="0" applyFont="1" applyFill="1" applyBorder="1" applyAlignment="1"/>
    <xf numFmtId="0" fontId="0" fillId="0" borderId="0" xfId="0" applyFill="1" applyBorder="1" applyAlignment="1">
      <alignment horizontal="center" vertical="top"/>
    </xf>
    <xf numFmtId="0" fontId="1" fillId="6" borderId="8" xfId="0" applyFont="1" applyFill="1" applyBorder="1" applyAlignment="1">
      <alignment horizontal="left" vertical="top" wrapText="1"/>
    </xf>
    <xf numFmtId="0" fontId="6" fillId="9" borderId="53" xfId="0" applyFont="1" applyFill="1" applyBorder="1" applyAlignment="1">
      <alignment horizontal="center" vertical="center" textRotation="90"/>
    </xf>
    <xf numFmtId="0" fontId="0" fillId="7" borderId="46" xfId="0" applyFill="1" applyBorder="1" applyAlignment="1"/>
    <xf numFmtId="0" fontId="0" fillId="0" borderId="9" xfId="0" applyFill="1" applyBorder="1" applyAlignment="1">
      <alignment horizontal="left" vertical="top" wrapText="1"/>
    </xf>
    <xf numFmtId="0" fontId="0" fillId="0" borderId="8" xfId="0" applyFill="1" applyBorder="1" applyAlignment="1">
      <alignment horizontal="left" vertical="top" wrapText="1"/>
    </xf>
    <xf numFmtId="0" fontId="0" fillId="0" borderId="45" xfId="0" applyFill="1" applyBorder="1" applyAlignment="1">
      <alignment horizontal="left" vertical="top" wrapText="1"/>
    </xf>
    <xf numFmtId="0" fontId="1" fillId="7" borderId="0" xfId="0" applyFont="1" applyFill="1" applyBorder="1" applyAlignment="1">
      <alignment wrapText="1"/>
    </xf>
    <xf numFmtId="0" fontId="4" fillId="5" borderId="20" xfId="0" applyFont="1" applyFill="1" applyBorder="1" applyAlignment="1">
      <alignment vertical="top" wrapText="1"/>
    </xf>
    <xf numFmtId="0" fontId="1" fillId="7" borderId="6" xfId="0" applyFont="1" applyFill="1" applyBorder="1" applyAlignment="1">
      <alignment wrapText="1"/>
    </xf>
    <xf numFmtId="0" fontId="3" fillId="6" borderId="8" xfId="0" applyFont="1" applyFill="1" applyBorder="1" applyAlignment="1">
      <alignment vertical="top" wrapText="1"/>
    </xf>
    <xf numFmtId="0" fontId="1" fillId="7" borderId="3" xfId="0" applyFont="1" applyFill="1" applyBorder="1" applyAlignment="1">
      <alignment horizontal="center"/>
    </xf>
    <xf numFmtId="0" fontId="1" fillId="7" borderId="0" xfId="0" applyFont="1" applyFill="1" applyBorder="1" applyAlignment="1">
      <alignment horizontal="center"/>
    </xf>
    <xf numFmtId="0" fontId="0" fillId="10" borderId="0" xfId="0" applyFill="1" applyBorder="1" applyAlignment="1">
      <alignment horizontal="center"/>
    </xf>
    <xf numFmtId="0" fontId="1" fillId="6" borderId="1" xfId="0" applyFont="1" applyFill="1" applyBorder="1" applyAlignment="1">
      <alignment vertical="top"/>
    </xf>
    <xf numFmtId="0" fontId="1" fillId="6" borderId="45" xfId="0" applyFont="1" applyFill="1" applyBorder="1" applyAlignment="1">
      <alignment vertical="top"/>
    </xf>
    <xf numFmtId="0" fontId="0" fillId="10" borderId="5" xfId="0" applyFill="1" applyBorder="1" applyAlignment="1"/>
    <xf numFmtId="0" fontId="0" fillId="7" borderId="44" xfId="0" applyFill="1" applyBorder="1" applyAlignment="1"/>
    <xf numFmtId="0" fontId="0" fillId="7" borderId="45" xfId="0" applyFill="1" applyBorder="1" applyAlignment="1"/>
    <xf numFmtId="0" fontId="6" fillId="10" borderId="0" xfId="0" applyFont="1" applyFill="1" applyBorder="1" applyAlignment="1">
      <alignment horizontal="center" vertical="center" textRotation="90"/>
    </xf>
    <xf numFmtId="0" fontId="0" fillId="10" borderId="0" xfId="0" applyFill="1" applyBorder="1" applyAlignment="1"/>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1" fillId="6" borderId="23" xfId="0" applyFont="1" applyFill="1" applyBorder="1" applyAlignment="1">
      <alignment horizontal="right"/>
    </xf>
    <xf numFmtId="0" fontId="1" fillId="6" borderId="12" xfId="0" applyFont="1" applyFill="1" applyBorder="1" applyAlignment="1">
      <alignment horizontal="right"/>
    </xf>
    <xf numFmtId="0" fontId="1" fillId="6" borderId="24" xfId="0" applyFont="1" applyFill="1" applyBorder="1" applyAlignment="1">
      <alignment horizontal="right"/>
    </xf>
    <xf numFmtId="0" fontId="3" fillId="6" borderId="37" xfId="0" applyFont="1" applyFill="1" applyBorder="1" applyAlignment="1">
      <alignment horizontal="left" vertical="top" wrapText="1"/>
    </xf>
    <xf numFmtId="0" fontId="3" fillId="6" borderId="18" xfId="0" applyFont="1" applyFill="1" applyBorder="1" applyAlignment="1">
      <alignment horizontal="left" vertical="top" wrapText="1"/>
    </xf>
    <xf numFmtId="0" fontId="3" fillId="0" borderId="22" xfId="0" applyFont="1" applyFill="1" applyBorder="1" applyAlignment="1">
      <alignment horizontal="left" vertical="top"/>
    </xf>
    <xf numFmtId="0" fontId="3" fillId="0" borderId="51" xfId="0" applyFont="1" applyFill="1" applyBorder="1" applyAlignment="1">
      <alignment horizontal="left" vertical="top"/>
    </xf>
    <xf numFmtId="0" fontId="3" fillId="0" borderId="52" xfId="0" applyFont="1" applyFill="1" applyBorder="1" applyAlignment="1">
      <alignment horizontal="left" vertical="top"/>
    </xf>
    <xf numFmtId="0" fontId="0" fillId="0" borderId="20" xfId="0" applyFill="1" applyBorder="1" applyAlignment="1">
      <alignment horizontal="left" vertical="top"/>
    </xf>
    <xf numFmtId="0" fontId="0" fillId="0" borderId="21" xfId="0" applyFill="1" applyBorder="1" applyAlignment="1">
      <alignment horizontal="left" vertical="top"/>
    </xf>
    <xf numFmtId="0" fontId="4" fillId="6" borderId="19" xfId="0" applyFont="1" applyFill="1" applyBorder="1" applyAlignment="1">
      <alignment horizontal="left" vertical="top" wrapText="1"/>
    </xf>
    <xf numFmtId="0" fontId="4" fillId="6" borderId="20" xfId="0" applyFont="1" applyFill="1" applyBorder="1" applyAlignment="1">
      <alignment horizontal="left" vertical="top" wrapText="1"/>
    </xf>
    <xf numFmtId="0" fontId="4" fillId="6" borderId="21" xfId="0" applyFont="1" applyFill="1" applyBorder="1" applyAlignment="1">
      <alignment horizontal="left" vertical="top"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19" xfId="0" applyFont="1" applyFill="1" applyBorder="1" applyAlignment="1">
      <alignment horizontal="left" vertical="top"/>
    </xf>
    <xf numFmtId="0" fontId="3" fillId="0" borderId="20" xfId="0" applyFont="1" applyFill="1" applyBorder="1" applyAlignment="1">
      <alignment horizontal="left" vertical="top"/>
    </xf>
    <xf numFmtId="0" fontId="3" fillId="0" borderId="21" xfId="0" applyFont="1" applyFill="1" applyBorder="1" applyAlignment="1">
      <alignment horizontal="left" vertical="top"/>
    </xf>
    <xf numFmtId="0" fontId="4" fillId="5" borderId="2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42" xfId="0" applyFont="1" applyFill="1" applyBorder="1" applyAlignment="1">
      <alignment horizontal="left" vertical="top"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4" fillId="5" borderId="19" xfId="0" applyFont="1" applyFill="1" applyBorder="1" applyAlignment="1">
      <alignment horizontal="left" vertical="top" wrapText="1"/>
    </xf>
    <xf numFmtId="0" fontId="4" fillId="5" borderId="20" xfId="0" applyFont="1" applyFill="1" applyBorder="1" applyAlignment="1">
      <alignment horizontal="left" vertical="top" wrapText="1"/>
    </xf>
    <xf numFmtId="0" fontId="4" fillId="5" borderId="21" xfId="0" applyFont="1" applyFill="1" applyBorder="1" applyAlignment="1">
      <alignment horizontal="left" vertical="top" wrapText="1"/>
    </xf>
    <xf numFmtId="0" fontId="4" fillId="5" borderId="19"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3" fillId="6" borderId="33"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19" xfId="0" applyFill="1" applyBorder="1" applyAlignment="1">
      <alignment horizontal="center" vertical="top"/>
    </xf>
    <xf numFmtId="0" fontId="0" fillId="0" borderId="21" xfId="0" applyFill="1" applyBorder="1" applyAlignment="1">
      <alignment horizontal="center" vertical="top"/>
    </xf>
    <xf numFmtId="0" fontId="9" fillId="6" borderId="2" xfId="0" applyFont="1" applyFill="1" applyBorder="1" applyAlignment="1">
      <alignment horizontal="left" vertical="top" wrapText="1"/>
    </xf>
    <xf numFmtId="0" fontId="3" fillId="6" borderId="3" xfId="0" applyFont="1" applyFill="1" applyBorder="1" applyAlignment="1">
      <alignment horizontal="left" vertical="top"/>
    </xf>
    <xf numFmtId="0" fontId="3" fillId="6" borderId="4" xfId="0" applyFont="1" applyFill="1" applyBorder="1" applyAlignment="1">
      <alignment horizontal="left" vertical="top"/>
    </xf>
    <xf numFmtId="0" fontId="4" fillId="5" borderId="22" xfId="0" applyFont="1" applyFill="1" applyBorder="1" applyAlignment="1">
      <alignment horizontal="center" vertical="top" wrapText="1"/>
    </xf>
    <xf numFmtId="0" fontId="4" fillId="5" borderId="51" xfId="0" applyFont="1" applyFill="1" applyBorder="1" applyAlignment="1">
      <alignment horizontal="center" vertical="top" wrapText="1"/>
    </xf>
    <xf numFmtId="0" fontId="4" fillId="5" borderId="52" xfId="0" applyFont="1" applyFill="1" applyBorder="1" applyAlignment="1">
      <alignment horizontal="center" vertical="top" wrapText="1"/>
    </xf>
    <xf numFmtId="0" fontId="3" fillId="6" borderId="39" xfId="0" applyFont="1" applyFill="1" applyBorder="1" applyAlignment="1">
      <alignment horizontal="left" vertical="top" wrapText="1"/>
    </xf>
    <xf numFmtId="0" fontId="3" fillId="6" borderId="8" xfId="0" applyFont="1" applyFill="1" applyBorder="1" applyAlignment="1">
      <alignment horizontal="left" vertical="top" wrapText="1"/>
    </xf>
    <xf numFmtId="0" fontId="4" fillId="5" borderId="19" xfId="0" applyFont="1" applyFill="1" applyBorder="1" applyAlignment="1">
      <alignment horizontal="center" vertical="top" wrapText="1"/>
    </xf>
    <xf numFmtId="0" fontId="4" fillId="5" borderId="20" xfId="0" applyFont="1" applyFill="1" applyBorder="1" applyAlignment="1">
      <alignment horizontal="center" vertical="top" wrapText="1"/>
    </xf>
    <xf numFmtId="0" fontId="4" fillId="5" borderId="21" xfId="0" applyFont="1" applyFill="1" applyBorder="1" applyAlignment="1">
      <alignment horizontal="center" vertical="top" wrapText="1"/>
    </xf>
    <xf numFmtId="0" fontId="1" fillId="2" borderId="32" xfId="0" applyFont="1" applyFill="1" applyBorder="1" applyAlignment="1">
      <alignment horizontal="center"/>
    </xf>
    <xf numFmtId="0" fontId="1" fillId="2" borderId="3" xfId="0" applyFont="1" applyFill="1" applyBorder="1" applyAlignment="1">
      <alignment horizontal="center"/>
    </xf>
    <xf numFmtId="0" fontId="1" fillId="2" borderId="34" xfId="0" applyFont="1" applyFill="1" applyBorder="1" applyAlignment="1">
      <alignment horizontal="center"/>
    </xf>
    <xf numFmtId="0" fontId="0" fillId="0" borderId="2" xfId="0" applyFill="1" applyBorder="1" applyAlignment="1">
      <alignment horizontal="center" vertical="top"/>
    </xf>
    <xf numFmtId="0" fontId="0" fillId="0" borderId="4" xfId="0" applyFill="1" applyBorder="1" applyAlignment="1">
      <alignment horizontal="center" vertical="top"/>
    </xf>
    <xf numFmtId="0" fontId="0" fillId="6" borderId="11"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11" xfId="0" applyFont="1" applyFill="1" applyBorder="1" applyAlignment="1">
      <alignment horizontal="left" vertical="top"/>
    </xf>
    <xf numFmtId="0" fontId="0" fillId="6" borderId="13" xfId="0" applyFont="1" applyFill="1" applyBorder="1" applyAlignment="1">
      <alignment horizontal="left" vertical="top"/>
    </xf>
    <xf numFmtId="0" fontId="0" fillId="6" borderId="41" xfId="0" applyFont="1" applyFill="1" applyBorder="1" applyAlignment="1">
      <alignment horizontal="left" vertical="top"/>
    </xf>
    <xf numFmtId="0" fontId="0" fillId="6" borderId="10" xfId="0" applyFont="1" applyFill="1" applyBorder="1" applyAlignment="1">
      <alignment horizontal="left" vertical="top"/>
    </xf>
    <xf numFmtId="0" fontId="3" fillId="6" borderId="13" xfId="0" applyFont="1" applyFill="1" applyBorder="1" applyAlignment="1">
      <alignment horizontal="left" vertical="top" wrapText="1"/>
    </xf>
    <xf numFmtId="0" fontId="0" fillId="6" borderId="43" xfId="0" applyFill="1" applyBorder="1" applyAlignment="1">
      <alignment horizontal="center"/>
    </xf>
    <xf numFmtId="0" fontId="0" fillId="6" borderId="17" xfId="0" applyFill="1" applyBorder="1" applyAlignment="1">
      <alignment horizontal="center"/>
    </xf>
    <xf numFmtId="0" fontId="0" fillId="6" borderId="49" xfId="0" applyFill="1" applyBorder="1" applyAlignment="1">
      <alignment horizontal="center"/>
    </xf>
    <xf numFmtId="0" fontId="1" fillId="6" borderId="32" xfId="0" applyFont="1" applyFill="1" applyBorder="1" applyAlignment="1">
      <alignment horizontal="left" vertical="top"/>
    </xf>
    <xf numFmtId="0" fontId="1" fillId="6" borderId="3" xfId="0" applyFont="1" applyFill="1" applyBorder="1" applyAlignment="1">
      <alignment horizontal="left" vertical="top"/>
    </xf>
    <xf numFmtId="0" fontId="1" fillId="6" borderId="34" xfId="0" applyFont="1" applyFill="1" applyBorder="1" applyAlignment="1">
      <alignment horizontal="left" vertical="top"/>
    </xf>
    <xf numFmtId="0" fontId="3" fillId="6" borderId="3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6" xfId="0" applyFont="1" applyFill="1" applyBorder="1" applyAlignment="1">
      <alignment horizontal="left" vertical="top" wrapText="1"/>
    </xf>
    <xf numFmtId="0" fontId="1" fillId="5" borderId="10" xfId="0" applyFont="1" applyFill="1" applyBorder="1" applyAlignment="1">
      <alignment horizontal="left" vertical="top"/>
    </xf>
    <xf numFmtId="0" fontId="1" fillId="5" borderId="11" xfId="0" applyFont="1" applyFill="1" applyBorder="1" applyAlignment="1">
      <alignment horizontal="left" vertical="top"/>
    </xf>
    <xf numFmtId="0" fontId="1" fillId="5" borderId="13" xfId="0" applyFont="1" applyFill="1" applyBorder="1" applyAlignment="1">
      <alignment horizontal="left" vertical="top"/>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1" fillId="5" borderId="43" xfId="0" applyFont="1" applyFill="1" applyBorder="1" applyAlignment="1">
      <alignment horizontal="center" vertical="top"/>
    </xf>
    <xf numFmtId="0" fontId="1" fillId="5" borderId="49" xfId="0" applyFont="1" applyFill="1" applyBorder="1" applyAlignment="1">
      <alignment horizontal="center" vertical="top"/>
    </xf>
    <xf numFmtId="0" fontId="0" fillId="0" borderId="0" xfId="0" applyFill="1" applyBorder="1" applyAlignment="1">
      <alignment horizontal="center" vertical="top" wrapText="1"/>
    </xf>
    <xf numFmtId="0" fontId="0" fillId="0" borderId="0" xfId="0" applyFill="1" applyBorder="1" applyAlignment="1">
      <alignment horizontal="center" vertical="top"/>
    </xf>
    <xf numFmtId="0" fontId="10" fillId="8" borderId="19" xfId="0" applyFont="1" applyFill="1" applyBorder="1" applyAlignment="1">
      <alignment horizontal="left"/>
    </xf>
    <xf numFmtId="0" fontId="10" fillId="8" borderId="20" xfId="0" applyFont="1" applyFill="1" applyBorder="1" applyAlignment="1">
      <alignment horizontal="left"/>
    </xf>
    <xf numFmtId="0" fontId="10" fillId="8" borderId="21" xfId="0" applyFont="1" applyFill="1" applyBorder="1" applyAlignment="1">
      <alignment horizontal="left"/>
    </xf>
    <xf numFmtId="0" fontId="1" fillId="6" borderId="25" xfId="0" applyFont="1" applyFill="1" applyBorder="1" applyAlignment="1">
      <alignment horizontal="right"/>
    </xf>
    <xf numFmtId="0" fontId="1" fillId="6" borderId="26" xfId="0" applyFont="1" applyFill="1" applyBorder="1" applyAlignment="1">
      <alignment horizontal="right"/>
    </xf>
    <xf numFmtId="0" fontId="1" fillId="6" borderId="33" xfId="0" applyFont="1" applyFill="1" applyBorder="1" applyAlignment="1">
      <alignment horizontal="right"/>
    </xf>
    <xf numFmtId="0" fontId="1" fillId="6" borderId="23" xfId="0" applyFont="1" applyFill="1" applyBorder="1" applyAlignment="1">
      <alignment horizontal="left"/>
    </xf>
    <xf numFmtId="0" fontId="1" fillId="6" borderId="12" xfId="0" applyFont="1" applyFill="1" applyBorder="1" applyAlignment="1">
      <alignment horizontal="left"/>
    </xf>
    <xf numFmtId="0" fontId="1" fillId="6" borderId="7" xfId="0" applyFont="1" applyFill="1" applyBorder="1" applyAlignment="1">
      <alignment horizontal="left" vertical="top"/>
    </xf>
    <xf numFmtId="0" fontId="1" fillId="6" borderId="8" xfId="0" applyFont="1" applyFill="1" applyBorder="1" applyAlignment="1">
      <alignment horizontal="left" vertical="top"/>
    </xf>
    <xf numFmtId="0" fontId="1" fillId="6" borderId="9" xfId="0" applyFont="1" applyFill="1" applyBorder="1" applyAlignment="1">
      <alignment horizontal="left" vertical="top"/>
    </xf>
    <xf numFmtId="0" fontId="6" fillId="4" borderId="28" xfId="0" applyFont="1" applyFill="1" applyBorder="1" applyAlignment="1">
      <alignment horizontal="center" vertical="center" textRotation="90"/>
    </xf>
    <xf numFmtId="0" fontId="6" fillId="4" borderId="29" xfId="0" applyFont="1" applyFill="1" applyBorder="1" applyAlignment="1">
      <alignment horizontal="center" vertical="center" textRotation="90"/>
    </xf>
    <xf numFmtId="0" fontId="6" fillId="4" borderId="5" xfId="0" applyFont="1" applyFill="1" applyBorder="1" applyAlignment="1">
      <alignment horizontal="center" vertical="center" textRotation="90"/>
    </xf>
    <xf numFmtId="0" fontId="5" fillId="6" borderId="10" xfId="0" applyFont="1" applyFill="1" applyBorder="1" applyAlignment="1">
      <alignment horizontal="left" vertical="top"/>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6" borderId="23" xfId="0" applyFont="1" applyFill="1" applyBorder="1" applyAlignment="1">
      <alignment horizontal="right" vertical="top"/>
    </xf>
    <xf numFmtId="0" fontId="1" fillId="6" borderId="12" xfId="0" applyFont="1" applyFill="1" applyBorder="1" applyAlignment="1">
      <alignment horizontal="right" vertical="top"/>
    </xf>
    <xf numFmtId="0" fontId="1" fillId="6" borderId="24" xfId="0" applyFont="1" applyFill="1" applyBorder="1" applyAlignment="1">
      <alignment horizontal="right" vertical="top"/>
    </xf>
    <xf numFmtId="0" fontId="0" fillId="0" borderId="19" xfId="0" applyFill="1" applyBorder="1" applyAlignment="1">
      <alignment horizontal="left" vertical="top"/>
    </xf>
    <xf numFmtId="0" fontId="3" fillId="6" borderId="10" xfId="0" applyFont="1" applyFill="1" applyBorder="1" applyAlignment="1">
      <alignment horizontal="left" vertical="top"/>
    </xf>
    <xf numFmtId="0" fontId="0" fillId="6" borderId="12" xfId="0" applyFont="1" applyFill="1" applyBorder="1" applyAlignment="1">
      <alignment horizontal="left" vertical="top"/>
    </xf>
    <xf numFmtId="0" fontId="0" fillId="0" borderId="8" xfId="0" applyFill="1" applyBorder="1" applyAlignment="1">
      <alignment horizontal="left" vertical="top" wrapText="1"/>
    </xf>
    <xf numFmtId="0" fontId="1" fillId="9" borderId="38" xfId="0" applyFont="1" applyFill="1" applyBorder="1" applyAlignment="1">
      <alignment horizontal="center"/>
    </xf>
    <xf numFmtId="0" fontId="1" fillId="9" borderId="20" xfId="0" applyFont="1" applyFill="1" applyBorder="1" applyAlignment="1">
      <alignment horizontal="center"/>
    </xf>
    <xf numFmtId="0" fontId="1" fillId="9" borderId="21" xfId="0" applyFont="1" applyFill="1" applyBorder="1" applyAlignment="1">
      <alignment horizont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7" xfId="0" applyFont="1" applyFill="1" applyBorder="1" applyAlignment="1">
      <alignment horizontal="left" vertical="top"/>
    </xf>
    <xf numFmtId="0" fontId="1" fillId="6" borderId="48" xfId="0" applyFont="1" applyFill="1" applyBorder="1" applyAlignment="1">
      <alignment horizontal="left" vertical="top"/>
    </xf>
    <xf numFmtId="0" fontId="1" fillId="6" borderId="14" xfId="0" applyFont="1" applyFill="1" applyBorder="1" applyAlignment="1">
      <alignment horizontal="left" vertical="top"/>
    </xf>
    <xf numFmtId="0" fontId="1" fillId="6" borderId="16" xfId="0" applyFont="1" applyFill="1" applyBorder="1" applyAlignment="1">
      <alignment horizontal="left" vertical="top"/>
    </xf>
    <xf numFmtId="0" fontId="6" fillId="7" borderId="44" xfId="0" applyFont="1" applyFill="1" applyBorder="1" applyAlignment="1">
      <alignment horizontal="center" vertical="center" textRotation="90"/>
    </xf>
    <xf numFmtId="0" fontId="6" fillId="7" borderId="46" xfId="0" applyFont="1" applyFill="1" applyBorder="1" applyAlignment="1">
      <alignment horizontal="center" vertical="center" textRotation="90"/>
    </xf>
    <xf numFmtId="0" fontId="6" fillId="7" borderId="45" xfId="0" applyFont="1" applyFill="1" applyBorder="1" applyAlignment="1">
      <alignment horizontal="center" vertical="center" textRotation="90"/>
    </xf>
    <xf numFmtId="0" fontId="1" fillId="6" borderId="19" xfId="0" applyFont="1" applyFill="1" applyBorder="1" applyAlignment="1">
      <alignment horizontal="right" vertical="top"/>
    </xf>
    <xf numFmtId="0" fontId="1" fillId="6" borderId="21" xfId="0" applyFont="1" applyFill="1" applyBorder="1" applyAlignment="1">
      <alignment horizontal="right" vertical="top"/>
    </xf>
    <xf numFmtId="0" fontId="1" fillId="6" borderId="2" xfId="0" applyFont="1" applyFill="1" applyBorder="1" applyAlignment="1">
      <alignment horizontal="right" vertical="top" wrapText="1"/>
    </xf>
    <xf numFmtId="0" fontId="1" fillId="6" borderId="4" xfId="0" applyFont="1" applyFill="1" applyBorder="1" applyAlignment="1">
      <alignment horizontal="right" vertical="top" wrapText="1"/>
    </xf>
    <xf numFmtId="0" fontId="1" fillId="6" borderId="5" xfId="0" applyFont="1" applyFill="1" applyBorder="1" applyAlignment="1">
      <alignment horizontal="right" vertical="top" wrapText="1"/>
    </xf>
    <xf numFmtId="0" fontId="1" fillId="6" borderId="6" xfId="0" applyFont="1" applyFill="1" applyBorder="1" applyAlignment="1">
      <alignment horizontal="right" vertical="top" wrapText="1"/>
    </xf>
    <xf numFmtId="0" fontId="1" fillId="6" borderId="7" xfId="0" applyFont="1" applyFill="1" applyBorder="1" applyAlignment="1">
      <alignment horizontal="right" vertical="top" wrapText="1"/>
    </xf>
    <xf numFmtId="0" fontId="1" fillId="6" borderId="9" xfId="0" applyFont="1" applyFill="1" applyBorder="1" applyAlignment="1">
      <alignment horizontal="right" vertical="top" wrapText="1"/>
    </xf>
    <xf numFmtId="0" fontId="1" fillId="6" borderId="54" xfId="0" applyFont="1" applyFill="1" applyBorder="1" applyAlignment="1">
      <alignment horizontal="right"/>
    </xf>
    <xf numFmtId="0" fontId="1" fillId="6" borderId="27" xfId="0" applyFont="1" applyFill="1" applyBorder="1" applyAlignment="1">
      <alignment horizontal="right"/>
    </xf>
    <xf numFmtId="0" fontId="1" fillId="6" borderId="10" xfId="0" applyFont="1" applyFill="1" applyBorder="1" applyAlignment="1">
      <alignment horizontal="right"/>
    </xf>
    <xf numFmtId="0" fontId="1" fillId="6" borderId="55" xfId="0" applyFont="1" applyFill="1" applyBorder="1" applyAlignment="1">
      <alignment horizontal="right"/>
    </xf>
    <xf numFmtId="0" fontId="1" fillId="6" borderId="8" xfId="0" applyFont="1" applyFill="1" applyBorder="1" applyAlignment="1">
      <alignment horizontal="left" vertical="top" wrapText="1"/>
    </xf>
    <xf numFmtId="0" fontId="1" fillId="6" borderId="9" xfId="0" applyFont="1" applyFill="1" applyBorder="1" applyAlignment="1">
      <alignment horizontal="left" vertical="top" wrapText="1"/>
    </xf>
    <xf numFmtId="0" fontId="11" fillId="5" borderId="19"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 fillId="6" borderId="19" xfId="0" applyFont="1" applyFill="1" applyBorder="1" applyAlignment="1">
      <alignment horizontal="right"/>
    </xf>
    <xf numFmtId="0" fontId="1" fillId="6" borderId="20" xfId="0" applyFont="1" applyFill="1" applyBorder="1" applyAlignment="1">
      <alignment horizontal="right"/>
    </xf>
    <xf numFmtId="0" fontId="1" fillId="6" borderId="21" xfId="0" applyFont="1" applyFill="1" applyBorder="1" applyAlignment="1">
      <alignment horizontal="right"/>
    </xf>
    <xf numFmtId="0" fontId="1" fillId="6" borderId="19" xfId="0" applyFont="1" applyFill="1" applyBorder="1" applyAlignment="1">
      <alignment horizontal="left" vertical="top" wrapText="1"/>
    </xf>
    <xf numFmtId="0" fontId="1" fillId="6" borderId="20"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47" xfId="0" applyFont="1" applyFill="1" applyBorder="1" applyAlignment="1">
      <alignment horizontal="right"/>
    </xf>
    <xf numFmtId="0" fontId="1" fillId="6" borderId="40" xfId="0" applyFont="1" applyFill="1" applyBorder="1" applyAlignment="1">
      <alignment horizontal="right"/>
    </xf>
    <xf numFmtId="0" fontId="1" fillId="6" borderId="48" xfId="0" applyFont="1" applyFill="1" applyBorder="1" applyAlignment="1">
      <alignment horizontal="right"/>
    </xf>
    <xf numFmtId="0" fontId="6" fillId="10" borderId="4" xfId="0" applyFont="1" applyFill="1" applyBorder="1" applyAlignment="1">
      <alignment horizontal="center" vertical="center" textRotation="90"/>
    </xf>
    <xf numFmtId="0" fontId="6" fillId="10" borderId="6" xfId="0" applyFont="1" applyFill="1" applyBorder="1" applyAlignment="1">
      <alignment horizontal="center" vertical="center" textRotation="90"/>
    </xf>
    <xf numFmtId="0" fontId="3" fillId="0" borderId="10"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10" xfId="0" applyFont="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76199</xdr:rowOff>
    </xdr:from>
    <xdr:to>
      <xdr:col>2</xdr:col>
      <xdr:colOff>371475</xdr:colOff>
      <xdr:row>1</xdr:row>
      <xdr:rowOff>752475</xdr:rowOff>
    </xdr:to>
    <xdr:pic>
      <xdr:nvPicPr>
        <xdr:cNvPr id="2" name="Picture 1"/>
        <xdr:cNvPicPr preferRelativeResize="0"/>
      </xdr:nvPicPr>
      <xdr:blipFill>
        <a:blip xmlns:r="http://schemas.openxmlformats.org/officeDocument/2006/relationships" r:embed="rId1" cstate="print"/>
        <a:srcRect r="68250"/>
        <a:stretch>
          <a:fillRect/>
        </a:stretch>
      </xdr:blipFill>
      <xdr:spPr bwMode="auto">
        <a:xfrm>
          <a:off x="85725" y="76199"/>
          <a:ext cx="542925" cy="676276"/>
        </a:xfrm>
        <a:prstGeom prst="rect">
          <a:avLst/>
        </a:prstGeom>
        <a:noFill/>
        <a:ln w="9525" algn="in">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XEK307"/>
  <sheetViews>
    <sheetView tabSelected="1" view="pageBreakPreview" zoomScaleNormal="100" zoomScaleSheetLayoutView="100" workbookViewId="0">
      <selection activeCell="F7" sqref="F7:N7"/>
    </sheetView>
  </sheetViews>
  <sheetFormatPr defaultColWidth="9.109375" defaultRowHeight="14.4" x14ac:dyDescent="0.3"/>
  <cols>
    <col min="1" max="1" width="1.6640625" style="1" customWidth="1"/>
    <col min="2" max="2" width="2.88671875" style="1" customWidth="1"/>
    <col min="3" max="3" width="5.88671875" style="1" customWidth="1"/>
    <col min="4" max="4" width="11.44140625" style="1" customWidth="1"/>
    <col min="5" max="5" width="35.88671875" style="1" customWidth="1"/>
    <col min="6" max="6" width="4.6640625" style="1" customWidth="1"/>
    <col min="7" max="7" width="19.5546875" style="1" customWidth="1"/>
    <col min="8" max="8" width="12.109375" style="1" customWidth="1"/>
    <col min="9" max="9" width="11.44140625" style="1" hidden="1" customWidth="1"/>
    <col min="10" max="10" width="6" style="1" customWidth="1"/>
    <col min="11" max="11" width="16.6640625" style="1" customWidth="1"/>
    <col min="12" max="12" width="4.88671875" style="1" customWidth="1"/>
    <col min="13" max="13" width="18.88671875" style="1" customWidth="1"/>
    <col min="14" max="14" width="34.6640625" style="1" customWidth="1"/>
    <col min="15" max="15" width="0.88671875" style="1" customWidth="1"/>
    <col min="16" max="16384" width="9.109375" style="1"/>
  </cols>
  <sheetData>
    <row r="1" spans="2:15 16365:16365" ht="9" customHeight="1" x14ac:dyDescent="0.3"/>
    <row r="2" spans="2:15 16365:16365" ht="60.75" customHeight="1" x14ac:dyDescent="0.3">
      <c r="B2" s="145" t="s">
        <v>340</v>
      </c>
      <c r="C2" s="146"/>
      <c r="D2" s="146"/>
      <c r="E2" s="146"/>
      <c r="F2" s="146"/>
      <c r="G2" s="146"/>
      <c r="H2" s="146"/>
      <c r="I2" s="146"/>
      <c r="J2" s="146"/>
      <c r="K2" s="146"/>
      <c r="L2" s="146"/>
      <c r="M2" s="146"/>
      <c r="N2" s="146"/>
      <c r="O2" s="146"/>
      <c r="XEK2" s="1" t="s">
        <v>260</v>
      </c>
    </row>
    <row r="3" spans="2:15 16365:16365" ht="93" customHeight="1" thickBot="1" x14ac:dyDescent="0.35">
      <c r="B3" s="171" t="s">
        <v>264</v>
      </c>
      <c r="C3" s="171"/>
      <c r="D3" s="171"/>
      <c r="E3" s="171"/>
      <c r="F3" s="171"/>
      <c r="G3" s="171"/>
      <c r="H3" s="171"/>
      <c r="I3" s="171"/>
      <c r="J3" s="171"/>
      <c r="K3" s="171"/>
      <c r="L3" s="171"/>
      <c r="M3" s="171"/>
      <c r="N3" s="171"/>
      <c r="O3" s="38"/>
    </row>
    <row r="4" spans="2:15 16365:16365" ht="18.75" customHeight="1" thickBot="1" x14ac:dyDescent="0.35">
      <c r="B4" s="147" t="s">
        <v>322</v>
      </c>
      <c r="C4" s="148"/>
      <c r="D4" s="148"/>
      <c r="E4" s="148"/>
      <c r="F4" s="148"/>
      <c r="G4" s="148"/>
      <c r="H4" s="148"/>
      <c r="I4" s="148"/>
      <c r="J4" s="148"/>
      <c r="K4" s="148"/>
      <c r="L4" s="148"/>
      <c r="M4" s="148"/>
      <c r="N4" s="148"/>
      <c r="O4" s="149"/>
    </row>
    <row r="5" spans="2:15 16365:16365" ht="17.25" customHeight="1" thickBot="1" x14ac:dyDescent="0.35">
      <c r="B5" s="185" t="s">
        <v>247</v>
      </c>
      <c r="C5" s="150" t="s">
        <v>249</v>
      </c>
      <c r="D5" s="151"/>
      <c r="E5" s="152"/>
      <c r="F5" s="162" t="s">
        <v>343</v>
      </c>
      <c r="G5" s="163"/>
      <c r="H5" s="163"/>
      <c r="I5" s="163"/>
      <c r="J5" s="163"/>
      <c r="K5" s="163"/>
      <c r="L5" s="163"/>
      <c r="M5" s="163"/>
      <c r="N5" s="164"/>
      <c r="O5" s="55"/>
    </row>
    <row r="6" spans="2:15 16365:16365" ht="18.75" customHeight="1" thickBot="1" x14ac:dyDescent="0.35">
      <c r="B6" s="186"/>
      <c r="C6" s="150" t="s">
        <v>248</v>
      </c>
      <c r="D6" s="151"/>
      <c r="E6" s="152"/>
      <c r="F6" s="162" t="s">
        <v>344</v>
      </c>
      <c r="G6" s="163"/>
      <c r="H6" s="163"/>
      <c r="I6" s="163"/>
      <c r="J6" s="163"/>
      <c r="K6" s="163"/>
      <c r="L6" s="163"/>
      <c r="M6" s="163"/>
      <c r="N6" s="164"/>
      <c r="O6" s="41"/>
    </row>
    <row r="7" spans="2:15 16365:16365" ht="18.75" customHeight="1" thickBot="1" x14ac:dyDescent="0.35">
      <c r="B7" s="187"/>
      <c r="C7" s="150" t="s">
        <v>320</v>
      </c>
      <c r="D7" s="151"/>
      <c r="E7" s="152"/>
      <c r="F7" s="162" t="s">
        <v>345</v>
      </c>
      <c r="G7" s="163"/>
      <c r="H7" s="163"/>
      <c r="I7" s="163"/>
      <c r="J7" s="163"/>
      <c r="K7" s="163"/>
      <c r="L7" s="163"/>
      <c r="M7" s="163"/>
      <c r="N7" s="164"/>
      <c r="O7" s="41"/>
    </row>
    <row r="8" spans="2:15 16365:16365" ht="2.25" customHeight="1" thickBot="1" x14ac:dyDescent="0.35">
      <c r="B8" s="40"/>
      <c r="C8" s="172"/>
      <c r="D8" s="173"/>
      <c r="E8" s="173"/>
      <c r="F8" s="173"/>
      <c r="G8" s="173"/>
      <c r="H8" s="173"/>
      <c r="I8" s="173"/>
      <c r="J8" s="173"/>
      <c r="K8" s="173"/>
      <c r="L8" s="173"/>
      <c r="M8" s="173"/>
      <c r="N8" s="174"/>
      <c r="O8" s="41"/>
    </row>
    <row r="9" spans="2:15 16365:16365" ht="15.75" customHeight="1" thickBot="1" x14ac:dyDescent="0.35">
      <c r="B9" s="204" t="s">
        <v>321</v>
      </c>
      <c r="C9" s="205"/>
      <c r="D9" s="205"/>
      <c r="E9" s="206"/>
      <c r="F9" s="60"/>
      <c r="G9" s="60"/>
      <c r="H9" s="60"/>
      <c r="I9" s="60"/>
      <c r="J9" s="60"/>
      <c r="K9" s="60"/>
      <c r="L9" s="60"/>
      <c r="M9" s="60"/>
      <c r="N9" s="61"/>
      <c r="O9" s="41"/>
    </row>
    <row r="10" spans="2:15 16365:16365" ht="15.75" customHeight="1" thickBot="1" x14ac:dyDescent="0.35">
      <c r="B10" s="185" t="s">
        <v>103</v>
      </c>
      <c r="C10" s="150" t="s">
        <v>96</v>
      </c>
      <c r="D10" s="151"/>
      <c r="E10" s="196"/>
      <c r="F10" s="163"/>
      <c r="G10" s="163"/>
      <c r="H10" s="163"/>
      <c r="I10" s="163"/>
      <c r="J10" s="163"/>
      <c r="K10" s="163"/>
      <c r="L10" s="163"/>
      <c r="M10" s="163"/>
      <c r="N10" s="164"/>
      <c r="O10" s="41"/>
    </row>
    <row r="11" spans="2:15 16365:16365" ht="15.75" customHeight="1" thickBot="1" x14ac:dyDescent="0.35">
      <c r="B11" s="186"/>
      <c r="C11" s="62" t="s">
        <v>326</v>
      </c>
      <c r="D11" s="63"/>
      <c r="E11" s="64"/>
      <c r="F11" s="59"/>
      <c r="G11" s="60"/>
      <c r="H11" s="60"/>
      <c r="I11" s="60"/>
      <c r="J11" s="60"/>
      <c r="K11" s="60"/>
      <c r="L11" s="60"/>
      <c r="M11" s="60"/>
      <c r="N11" s="61"/>
      <c r="O11" s="41"/>
    </row>
    <row r="12" spans="2:15 16365:16365" ht="15.75" customHeight="1" thickBot="1" x14ac:dyDescent="0.35">
      <c r="B12" s="186"/>
      <c r="C12" s="62" t="s">
        <v>327</v>
      </c>
      <c r="D12" s="63"/>
      <c r="E12" s="64"/>
      <c r="F12" s="59"/>
      <c r="G12" s="60"/>
      <c r="H12" s="60"/>
      <c r="I12" s="60"/>
      <c r="J12" s="60"/>
      <c r="K12" s="60"/>
      <c r="L12" s="60"/>
      <c r="M12" s="60"/>
      <c r="N12" s="61"/>
      <c r="O12" s="41"/>
    </row>
    <row r="13" spans="2:15 16365:16365" ht="24.75" customHeight="1" thickBot="1" x14ac:dyDescent="0.35">
      <c r="B13" s="186"/>
      <c r="C13" s="165" t="s">
        <v>246</v>
      </c>
      <c r="D13" s="166"/>
      <c r="E13" s="167"/>
      <c r="F13" s="60"/>
      <c r="G13" s="60"/>
      <c r="H13" s="60"/>
      <c r="I13" s="60"/>
      <c r="J13" s="60"/>
      <c r="K13" s="60"/>
      <c r="L13" s="60"/>
      <c r="M13" s="60"/>
      <c r="N13" s="61"/>
      <c r="O13" s="41"/>
    </row>
    <row r="14" spans="2:15 16365:16365" ht="15" thickBot="1" x14ac:dyDescent="0.35">
      <c r="B14" s="186"/>
      <c r="C14" s="197" t="s">
        <v>97</v>
      </c>
      <c r="D14" s="198"/>
      <c r="E14" s="199"/>
      <c r="F14" s="163"/>
      <c r="G14" s="163"/>
      <c r="H14" s="163"/>
      <c r="I14" s="163"/>
      <c r="J14" s="163"/>
      <c r="K14" s="163"/>
      <c r="L14" s="163"/>
      <c r="M14" s="163"/>
      <c r="N14" s="164"/>
      <c r="O14" s="41"/>
    </row>
    <row r="15" spans="2:15 16365:16365" ht="15" thickBot="1" x14ac:dyDescent="0.35">
      <c r="B15" s="186"/>
      <c r="C15" s="197" t="s">
        <v>115</v>
      </c>
      <c r="D15" s="198"/>
      <c r="E15" s="199"/>
      <c r="F15" s="163"/>
      <c r="G15" s="163"/>
      <c r="H15" s="163"/>
      <c r="I15" s="163"/>
      <c r="J15" s="163"/>
      <c r="K15" s="163"/>
      <c r="L15" s="163"/>
      <c r="M15" s="163"/>
      <c r="N15" s="164"/>
      <c r="O15" s="41"/>
    </row>
    <row r="16" spans="2:15 16365:16365" ht="15" thickBot="1" x14ac:dyDescent="0.35">
      <c r="B16" s="186"/>
      <c r="C16" s="197" t="s">
        <v>98</v>
      </c>
      <c r="D16" s="198"/>
      <c r="E16" s="199"/>
      <c r="F16" s="163"/>
      <c r="G16" s="163"/>
      <c r="H16" s="163"/>
      <c r="I16" s="163"/>
      <c r="J16" s="163"/>
      <c r="K16" s="163"/>
      <c r="L16" s="163"/>
      <c r="M16" s="163"/>
      <c r="N16" s="164"/>
      <c r="O16" s="41"/>
    </row>
    <row r="17" spans="2:15" ht="15" thickBot="1" x14ac:dyDescent="0.35">
      <c r="B17" s="186"/>
      <c r="C17" s="197" t="s">
        <v>99</v>
      </c>
      <c r="D17" s="198"/>
      <c r="E17" s="199"/>
      <c r="F17" s="163"/>
      <c r="G17" s="163"/>
      <c r="H17" s="163"/>
      <c r="I17" s="163"/>
      <c r="J17" s="163"/>
      <c r="K17" s="163"/>
      <c r="L17" s="163"/>
      <c r="M17" s="163"/>
      <c r="N17" s="164"/>
      <c r="O17" s="41"/>
    </row>
    <row r="18" spans="2:15" ht="15" thickBot="1" x14ac:dyDescent="0.35">
      <c r="B18" s="186"/>
      <c r="C18" s="197" t="s">
        <v>100</v>
      </c>
      <c r="D18" s="198"/>
      <c r="E18" s="199"/>
      <c r="F18" s="163"/>
      <c r="G18" s="163"/>
      <c r="H18" s="163"/>
      <c r="I18" s="163"/>
      <c r="J18" s="163"/>
      <c r="K18" s="163"/>
      <c r="L18" s="163"/>
      <c r="M18" s="163"/>
      <c r="N18" s="164"/>
      <c r="O18" s="41"/>
    </row>
    <row r="19" spans="2:15" ht="15" thickBot="1" x14ac:dyDescent="0.35">
      <c r="B19" s="186"/>
      <c r="C19" s="62" t="s">
        <v>101</v>
      </c>
      <c r="D19" s="63"/>
      <c r="E19" s="64"/>
      <c r="F19" s="163"/>
      <c r="G19" s="163"/>
      <c r="H19" s="163"/>
      <c r="I19" s="163"/>
      <c r="J19" s="163"/>
      <c r="K19" s="163"/>
      <c r="L19" s="163"/>
      <c r="M19" s="163"/>
      <c r="N19" s="164"/>
      <c r="O19" s="41"/>
    </row>
    <row r="20" spans="2:15" ht="15" thickBot="1" x14ac:dyDescent="0.35">
      <c r="B20" s="186"/>
      <c r="C20" s="62" t="s">
        <v>102</v>
      </c>
      <c r="D20" s="63"/>
      <c r="E20" s="64"/>
      <c r="F20" s="163"/>
      <c r="G20" s="163"/>
      <c r="H20" s="163"/>
      <c r="I20" s="163"/>
      <c r="J20" s="163"/>
      <c r="K20" s="163"/>
      <c r="L20" s="163"/>
      <c r="M20" s="163"/>
      <c r="N20" s="164"/>
      <c r="O20" s="41"/>
    </row>
    <row r="21" spans="2:15" ht="15" thickBot="1" x14ac:dyDescent="0.35">
      <c r="B21" s="186"/>
      <c r="C21" s="197" t="s">
        <v>104</v>
      </c>
      <c r="D21" s="198"/>
      <c r="E21" s="199"/>
      <c r="F21" s="163"/>
      <c r="G21" s="163"/>
      <c r="H21" s="163"/>
      <c r="I21" s="163"/>
      <c r="J21" s="163"/>
      <c r="K21" s="163"/>
      <c r="L21" s="163"/>
      <c r="M21" s="163"/>
      <c r="N21" s="164"/>
      <c r="O21" s="41"/>
    </row>
    <row r="22" spans="2:15" ht="15" thickBot="1" x14ac:dyDescent="0.35">
      <c r="B22" s="186"/>
      <c r="C22" s="62" t="s">
        <v>106</v>
      </c>
      <c r="D22" s="63"/>
      <c r="E22" s="64"/>
      <c r="F22" s="163"/>
      <c r="G22" s="163"/>
      <c r="H22" s="163"/>
      <c r="I22" s="163"/>
      <c r="J22" s="163"/>
      <c r="K22" s="163"/>
      <c r="L22" s="163"/>
      <c r="M22" s="163"/>
      <c r="N22" s="164"/>
      <c r="O22" s="41"/>
    </row>
    <row r="23" spans="2:15" ht="15" thickBot="1" x14ac:dyDescent="0.35">
      <c r="B23" s="187"/>
      <c r="C23" s="210" t="s">
        <v>105</v>
      </c>
      <c r="D23" s="211"/>
      <c r="E23" s="212"/>
      <c r="F23" s="60"/>
      <c r="G23" s="60"/>
      <c r="H23" s="60"/>
      <c r="I23" s="60"/>
      <c r="J23" s="60"/>
      <c r="K23" s="60"/>
      <c r="L23" s="60"/>
      <c r="M23" s="60"/>
      <c r="N23" s="61"/>
      <c r="O23" s="56"/>
    </row>
    <row r="24" spans="2:15" ht="2.25" customHeight="1" thickBot="1" x14ac:dyDescent="0.35">
      <c r="B24" s="40"/>
      <c r="C24" s="172"/>
      <c r="D24" s="173"/>
      <c r="E24" s="173"/>
      <c r="F24" s="173"/>
      <c r="G24" s="173"/>
      <c r="H24" s="173"/>
      <c r="I24" s="173"/>
      <c r="J24" s="173"/>
      <c r="K24" s="173"/>
      <c r="L24" s="173"/>
      <c r="M24" s="173"/>
      <c r="N24" s="174"/>
      <c r="O24" s="41"/>
    </row>
    <row r="25" spans="2:15" ht="60" customHeight="1" thickBot="1" x14ac:dyDescent="0.35">
      <c r="B25" s="213" t="s">
        <v>252</v>
      </c>
      <c r="C25" s="52" t="s">
        <v>280</v>
      </c>
      <c r="D25" s="188" t="s">
        <v>251</v>
      </c>
      <c r="E25" s="189"/>
      <c r="F25" s="59"/>
      <c r="G25" s="60"/>
      <c r="H25" s="60"/>
      <c r="I25" s="60"/>
      <c r="J25" s="60"/>
      <c r="K25" s="60"/>
      <c r="L25" s="60"/>
      <c r="M25" s="60"/>
      <c r="N25" s="61"/>
      <c r="O25" s="54"/>
    </row>
    <row r="26" spans="2:15" s="8" customFormat="1" ht="30.75" customHeight="1" thickBot="1" x14ac:dyDescent="0.35">
      <c r="B26" s="214"/>
      <c r="C26" s="52" t="s">
        <v>281</v>
      </c>
      <c r="D26" s="188" t="s">
        <v>279</v>
      </c>
      <c r="E26" s="189"/>
      <c r="F26" s="42"/>
      <c r="G26" s="200" t="s">
        <v>233</v>
      </c>
      <c r="H26" s="200"/>
      <c r="I26" s="43"/>
      <c r="J26" s="44"/>
      <c r="K26" s="39" t="s">
        <v>234</v>
      </c>
      <c r="L26" s="44"/>
      <c r="M26" s="200" t="s">
        <v>250</v>
      </c>
      <c r="N26" s="201"/>
      <c r="O26" s="54"/>
    </row>
    <row r="27" spans="2:15" ht="15.75" customHeight="1" thickBot="1" x14ac:dyDescent="0.35">
      <c r="B27" s="214"/>
      <c r="C27" s="178" t="s">
        <v>282</v>
      </c>
      <c r="D27" s="190" t="s">
        <v>278</v>
      </c>
      <c r="E27" s="191"/>
      <c r="F27" s="3"/>
      <c r="G27" s="183" t="s">
        <v>0</v>
      </c>
      <c r="H27" s="184"/>
      <c r="I27" s="18" t="s">
        <v>1</v>
      </c>
      <c r="J27" s="3"/>
      <c r="K27" s="18" t="s">
        <v>1</v>
      </c>
      <c r="L27" s="3"/>
      <c r="M27" s="183" t="s">
        <v>3</v>
      </c>
      <c r="N27" s="184"/>
      <c r="O27" s="54"/>
    </row>
    <row r="28" spans="2:15" ht="15" thickBot="1" x14ac:dyDescent="0.35">
      <c r="B28" s="214"/>
      <c r="C28" s="179"/>
      <c r="D28" s="192"/>
      <c r="E28" s="193"/>
      <c r="F28" s="3"/>
      <c r="G28" s="153" t="s">
        <v>2</v>
      </c>
      <c r="H28" s="154"/>
      <c r="I28" s="37"/>
      <c r="J28" s="3"/>
      <c r="K28" s="155" t="s">
        <v>4</v>
      </c>
      <c r="L28" s="156"/>
      <c r="M28" s="156"/>
      <c r="N28" s="157"/>
      <c r="O28" s="54"/>
    </row>
    <row r="29" spans="2:15" ht="15" thickBot="1" x14ac:dyDescent="0.35">
      <c r="B29" s="214"/>
      <c r="C29" s="180"/>
      <c r="D29" s="194"/>
      <c r="E29" s="195"/>
      <c r="F29" s="3"/>
      <c r="G29" s="181" t="s">
        <v>90</v>
      </c>
      <c r="H29" s="182"/>
      <c r="I29" s="168"/>
      <c r="J29" s="70"/>
      <c r="K29" s="70"/>
      <c r="L29" s="70"/>
      <c r="M29" s="70"/>
      <c r="N29" s="71"/>
      <c r="O29" s="54"/>
    </row>
    <row r="30" spans="2:15" ht="75.75" customHeight="1" thickBot="1" x14ac:dyDescent="0.35">
      <c r="B30" s="214"/>
      <c r="C30" s="53" t="s">
        <v>283</v>
      </c>
      <c r="D30" s="175" t="s">
        <v>338</v>
      </c>
      <c r="E30" s="176"/>
      <c r="F30" s="176"/>
      <c r="G30" s="176"/>
      <c r="H30" s="176"/>
      <c r="I30" s="176"/>
      <c r="J30" s="177"/>
      <c r="K30" s="168"/>
      <c r="L30" s="70"/>
      <c r="M30" s="70"/>
      <c r="N30" s="71"/>
      <c r="O30" s="54"/>
    </row>
    <row r="31" spans="2:15" ht="44.25" customHeight="1" thickBot="1" x14ac:dyDescent="0.35">
      <c r="B31" s="214"/>
      <c r="C31" s="53" t="s">
        <v>284</v>
      </c>
      <c r="D31" s="72" t="s">
        <v>287</v>
      </c>
      <c r="E31" s="73"/>
      <c r="F31" s="73"/>
      <c r="G31" s="73"/>
      <c r="H31" s="73"/>
      <c r="I31" s="73"/>
      <c r="J31" s="74"/>
      <c r="K31" s="27"/>
      <c r="L31" s="70"/>
      <c r="M31" s="70"/>
      <c r="N31" s="71"/>
      <c r="O31" s="54"/>
    </row>
    <row r="32" spans="2:15" ht="33.75" customHeight="1" thickBot="1" x14ac:dyDescent="0.35">
      <c r="B32" s="214"/>
      <c r="C32" s="53" t="s">
        <v>285</v>
      </c>
      <c r="D32" s="72" t="s">
        <v>286</v>
      </c>
      <c r="E32" s="73"/>
      <c r="F32" s="73"/>
      <c r="G32" s="73"/>
      <c r="H32" s="73"/>
      <c r="I32" s="73"/>
      <c r="J32" s="73"/>
      <c r="K32" s="168"/>
      <c r="L32" s="70"/>
      <c r="M32" s="70"/>
      <c r="N32" s="71"/>
      <c r="O32" s="51"/>
    </row>
    <row r="33" spans="2:15" ht="45.75" customHeight="1" thickBot="1" x14ac:dyDescent="0.35">
      <c r="B33" s="214"/>
      <c r="C33" s="207" t="s">
        <v>316</v>
      </c>
      <c r="D33" s="208"/>
      <c r="E33" s="208"/>
      <c r="F33" s="208"/>
      <c r="G33" s="208"/>
      <c r="H33" s="208"/>
      <c r="I33" s="208"/>
      <c r="J33" s="208"/>
      <c r="K33" s="208"/>
      <c r="L33" s="208"/>
      <c r="M33" s="208"/>
      <c r="N33" s="209"/>
      <c r="O33" s="54"/>
    </row>
    <row r="34" spans="2:15" ht="30.75" customHeight="1" thickBot="1" x14ac:dyDescent="0.35">
      <c r="B34" s="214"/>
      <c r="C34" s="53" t="s">
        <v>310</v>
      </c>
      <c r="D34" s="72" t="s">
        <v>314</v>
      </c>
      <c r="E34" s="73"/>
      <c r="F34" s="73"/>
      <c r="G34" s="73"/>
      <c r="H34" s="73"/>
      <c r="I34" s="73"/>
      <c r="J34" s="74"/>
      <c r="K34" s="27"/>
      <c r="L34" s="70"/>
      <c r="M34" s="70"/>
      <c r="N34" s="71"/>
      <c r="O34" s="54"/>
    </row>
    <row r="35" spans="2:15" ht="30" customHeight="1" thickBot="1" x14ac:dyDescent="0.35">
      <c r="B35" s="214"/>
      <c r="C35" s="53" t="s">
        <v>311</v>
      </c>
      <c r="D35" s="72" t="s">
        <v>313</v>
      </c>
      <c r="E35" s="73"/>
      <c r="F35" s="73"/>
      <c r="G35" s="73"/>
      <c r="H35" s="73"/>
      <c r="I35" s="73"/>
      <c r="J35" s="74"/>
      <c r="K35" s="27"/>
      <c r="L35" s="70"/>
      <c r="M35" s="70"/>
      <c r="N35" s="71"/>
      <c r="O35" s="54"/>
    </row>
    <row r="36" spans="2:15" ht="36" customHeight="1" thickBot="1" x14ac:dyDescent="0.35">
      <c r="B36" s="214"/>
      <c r="C36" s="207" t="s">
        <v>324</v>
      </c>
      <c r="D36" s="208"/>
      <c r="E36" s="208"/>
      <c r="F36" s="208"/>
      <c r="G36" s="208"/>
      <c r="H36" s="208"/>
      <c r="I36" s="208"/>
      <c r="J36" s="208"/>
      <c r="K36" s="208"/>
      <c r="L36" s="208"/>
      <c r="M36" s="208"/>
      <c r="N36" s="209"/>
      <c r="O36" s="54"/>
    </row>
    <row r="37" spans="2:15" ht="30.75" customHeight="1" thickBot="1" x14ac:dyDescent="0.35">
      <c r="B37" s="214"/>
      <c r="C37" s="53" t="s">
        <v>312</v>
      </c>
      <c r="D37" s="72" t="s">
        <v>317</v>
      </c>
      <c r="E37" s="73"/>
      <c r="F37" s="73"/>
      <c r="G37" s="73"/>
      <c r="H37" s="73"/>
      <c r="I37" s="73"/>
      <c r="J37" s="74"/>
      <c r="K37" s="27"/>
      <c r="L37" s="70"/>
      <c r="M37" s="70"/>
      <c r="N37" s="71"/>
      <c r="O37" s="54"/>
    </row>
    <row r="38" spans="2:15" ht="30.75" customHeight="1" thickBot="1" x14ac:dyDescent="0.35">
      <c r="B38" s="214"/>
      <c r="C38" s="53" t="s">
        <v>315</v>
      </c>
      <c r="D38" s="72" t="s">
        <v>325</v>
      </c>
      <c r="E38" s="73"/>
      <c r="F38" s="73"/>
      <c r="G38" s="73"/>
      <c r="H38" s="73"/>
      <c r="I38" s="73"/>
      <c r="J38" s="74"/>
      <c r="K38" s="27"/>
      <c r="L38" s="70"/>
      <c r="M38" s="70"/>
      <c r="N38" s="71"/>
      <c r="O38" s="54"/>
    </row>
    <row r="39" spans="2:15" ht="30.75" customHeight="1" thickBot="1" x14ac:dyDescent="0.35">
      <c r="B39" s="214"/>
      <c r="C39" s="53" t="s">
        <v>318</v>
      </c>
      <c r="D39" s="72" t="s">
        <v>329</v>
      </c>
      <c r="E39" s="73"/>
      <c r="F39" s="73"/>
      <c r="G39" s="73"/>
      <c r="H39" s="73"/>
      <c r="I39" s="73"/>
      <c r="J39" s="74"/>
      <c r="K39" s="27"/>
      <c r="L39" s="70"/>
      <c r="M39" s="70"/>
      <c r="N39" s="71"/>
      <c r="O39" s="58"/>
    </row>
    <row r="40" spans="2:15" ht="23.25" customHeight="1" thickBot="1" x14ac:dyDescent="0.35">
      <c r="B40" s="214"/>
      <c r="C40" s="53" t="s">
        <v>328</v>
      </c>
      <c r="D40" s="72" t="s">
        <v>331</v>
      </c>
      <c r="E40" s="73"/>
      <c r="F40" s="73"/>
      <c r="G40" s="73"/>
      <c r="H40" s="73"/>
      <c r="I40" s="73"/>
      <c r="J40" s="74"/>
      <c r="K40" s="75"/>
      <c r="L40" s="76"/>
      <c r="M40" s="76"/>
      <c r="N40" s="77"/>
      <c r="O40" s="51"/>
    </row>
    <row r="41" spans="2:15" ht="23.25" customHeight="1" thickBot="1" x14ac:dyDescent="0.35">
      <c r="B41" s="57"/>
      <c r="C41" s="53" t="s">
        <v>332</v>
      </c>
      <c r="D41" s="72" t="s">
        <v>333</v>
      </c>
      <c r="E41" s="73"/>
      <c r="F41" s="73"/>
      <c r="G41" s="73"/>
      <c r="H41" s="73"/>
      <c r="I41" s="73"/>
      <c r="J41" s="74"/>
      <c r="K41" s="75"/>
      <c r="L41" s="76"/>
      <c r="M41" s="76"/>
      <c r="N41" s="77"/>
      <c r="O41" s="51"/>
    </row>
    <row r="42" spans="2:15" ht="29.25" customHeight="1" thickBot="1" x14ac:dyDescent="0.35">
      <c r="B42" s="57"/>
      <c r="C42" s="53" t="s">
        <v>336</v>
      </c>
      <c r="D42" s="72" t="s">
        <v>337</v>
      </c>
      <c r="E42" s="73"/>
      <c r="F42" s="73"/>
      <c r="G42" s="73"/>
      <c r="H42" s="73"/>
      <c r="I42" s="73"/>
      <c r="J42" s="74"/>
      <c r="K42" s="75"/>
      <c r="L42" s="76"/>
      <c r="M42" s="76"/>
      <c r="N42" s="77"/>
      <c r="O42" s="51"/>
    </row>
    <row r="43" spans="2:15" ht="23.25" customHeight="1" thickBot="1" x14ac:dyDescent="0.35">
      <c r="B43" s="57"/>
      <c r="C43" s="53"/>
      <c r="D43" s="72"/>
      <c r="E43" s="73"/>
      <c r="F43" s="73"/>
      <c r="G43" s="73"/>
      <c r="H43" s="73"/>
      <c r="I43" s="73"/>
      <c r="J43" s="74"/>
      <c r="K43" s="78"/>
      <c r="L43" s="79"/>
      <c r="M43" s="79"/>
      <c r="N43" s="80"/>
      <c r="O43" s="51"/>
    </row>
    <row r="44" spans="2:15" ht="4.5" customHeight="1" thickBot="1" x14ac:dyDescent="0.35">
      <c r="B44" s="5"/>
      <c r="C44" s="115"/>
      <c r="D44" s="116"/>
      <c r="E44" s="116"/>
      <c r="F44" s="116"/>
      <c r="G44" s="116"/>
      <c r="H44" s="116"/>
      <c r="I44" s="116"/>
      <c r="J44" s="116"/>
      <c r="K44" s="116"/>
      <c r="L44" s="116"/>
      <c r="M44" s="116"/>
      <c r="N44" s="117"/>
      <c r="O44" s="4"/>
    </row>
    <row r="45" spans="2:15" ht="15" customHeight="1" x14ac:dyDescent="0.3">
      <c r="B45" s="158" t="s">
        <v>85</v>
      </c>
      <c r="C45" s="131" t="s">
        <v>5</v>
      </c>
      <c r="D45" s="132"/>
      <c r="E45" s="132"/>
      <c r="F45" s="132"/>
      <c r="G45" s="132"/>
      <c r="H45" s="132"/>
      <c r="I45" s="132"/>
      <c r="J45" s="132"/>
      <c r="K45" s="132"/>
      <c r="L45" s="132"/>
      <c r="M45" s="132"/>
      <c r="N45" s="133"/>
      <c r="O45" s="6"/>
    </row>
    <row r="46" spans="2:15" ht="33" customHeight="1" x14ac:dyDescent="0.3">
      <c r="B46" s="159"/>
      <c r="C46" s="134" t="s">
        <v>271</v>
      </c>
      <c r="D46" s="135"/>
      <c r="E46" s="135"/>
      <c r="F46" s="135"/>
      <c r="G46" s="135"/>
      <c r="H46" s="135"/>
      <c r="I46" s="135"/>
      <c r="J46" s="135"/>
      <c r="K46" s="135"/>
      <c r="L46" s="135"/>
      <c r="M46" s="135"/>
      <c r="N46" s="136"/>
      <c r="O46" s="7"/>
    </row>
    <row r="47" spans="2:15" ht="15" thickBot="1" x14ac:dyDescent="0.35">
      <c r="B47" s="160"/>
      <c r="C47" s="137" t="s">
        <v>68</v>
      </c>
      <c r="D47" s="137"/>
      <c r="E47" s="137"/>
      <c r="F47" s="138" t="s">
        <v>84</v>
      </c>
      <c r="G47" s="139"/>
      <c r="H47" s="140" t="s">
        <v>86</v>
      </c>
      <c r="I47" s="141"/>
      <c r="J47" s="142"/>
      <c r="K47" s="143" t="s">
        <v>92</v>
      </c>
      <c r="L47" s="144"/>
      <c r="M47" s="21" t="s">
        <v>93</v>
      </c>
      <c r="N47" s="19" t="s">
        <v>94</v>
      </c>
      <c r="O47" s="17"/>
    </row>
    <row r="48" spans="2:15" ht="15" thickBot="1" x14ac:dyDescent="0.35">
      <c r="B48" s="160"/>
      <c r="C48" s="126" t="s">
        <v>6</v>
      </c>
      <c r="D48" s="126"/>
      <c r="E48" s="126"/>
      <c r="F48" s="123" t="s">
        <v>7</v>
      </c>
      <c r="G48" s="124"/>
      <c r="H48" s="120" t="s">
        <v>87</v>
      </c>
      <c r="I48" s="121"/>
      <c r="J48" s="121"/>
      <c r="K48" s="102"/>
      <c r="L48" s="103"/>
      <c r="M48" s="20"/>
      <c r="N48" s="20"/>
      <c r="O48" s="17"/>
    </row>
    <row r="49" spans="2:15" ht="15" thickBot="1" x14ac:dyDescent="0.35">
      <c r="B49" s="160"/>
      <c r="C49" s="126" t="s">
        <v>9</v>
      </c>
      <c r="D49" s="126"/>
      <c r="E49" s="126"/>
      <c r="F49" s="123" t="s">
        <v>7</v>
      </c>
      <c r="G49" s="124"/>
      <c r="H49" s="120" t="s">
        <v>87</v>
      </c>
      <c r="I49" s="121"/>
      <c r="J49" s="122"/>
      <c r="K49" s="102"/>
      <c r="L49" s="103"/>
      <c r="M49" s="20"/>
      <c r="N49" s="20"/>
      <c r="O49" s="17"/>
    </row>
    <row r="50" spans="2:15" ht="15" thickBot="1" x14ac:dyDescent="0.35">
      <c r="B50" s="160"/>
      <c r="C50" s="126" t="s">
        <v>91</v>
      </c>
      <c r="D50" s="126"/>
      <c r="E50" s="126"/>
      <c r="F50" s="123" t="s">
        <v>7</v>
      </c>
      <c r="G50" s="124"/>
      <c r="H50" s="120" t="s">
        <v>87</v>
      </c>
      <c r="I50" s="121"/>
      <c r="J50" s="122"/>
      <c r="K50" s="102"/>
      <c r="L50" s="103"/>
      <c r="M50" s="20"/>
      <c r="N50" s="20"/>
      <c r="O50" s="17"/>
    </row>
    <row r="51" spans="2:15" ht="15" thickBot="1" x14ac:dyDescent="0.35">
      <c r="B51" s="160"/>
      <c r="C51" s="126" t="s">
        <v>13</v>
      </c>
      <c r="D51" s="126"/>
      <c r="E51" s="126"/>
      <c r="F51" s="123" t="s">
        <v>7</v>
      </c>
      <c r="G51" s="124"/>
      <c r="H51" s="120" t="s">
        <v>87</v>
      </c>
      <c r="I51" s="121" t="s">
        <v>87</v>
      </c>
      <c r="J51" s="122"/>
      <c r="K51" s="102"/>
      <c r="L51" s="103"/>
      <c r="M51" s="20"/>
      <c r="N51" s="20"/>
      <c r="O51" s="17"/>
    </row>
    <row r="52" spans="2:15" ht="15" thickBot="1" x14ac:dyDescent="0.35">
      <c r="B52" s="160"/>
      <c r="C52" s="126" t="s">
        <v>15</v>
      </c>
      <c r="D52" s="126"/>
      <c r="E52" s="126"/>
      <c r="F52" s="123" t="s">
        <v>7</v>
      </c>
      <c r="G52" s="124"/>
      <c r="H52" s="120" t="s">
        <v>87</v>
      </c>
      <c r="I52" s="121"/>
      <c r="J52" s="122"/>
      <c r="K52" s="102"/>
      <c r="L52" s="103"/>
      <c r="M52" s="20"/>
      <c r="N52" s="20"/>
      <c r="O52" s="17"/>
    </row>
    <row r="53" spans="2:15" ht="15" thickBot="1" x14ac:dyDescent="0.35">
      <c r="B53" s="160"/>
      <c r="C53" s="126" t="s">
        <v>17</v>
      </c>
      <c r="D53" s="126"/>
      <c r="E53" s="126"/>
      <c r="F53" s="123" t="s">
        <v>7</v>
      </c>
      <c r="G53" s="124"/>
      <c r="H53" s="120" t="s">
        <v>87</v>
      </c>
      <c r="I53" s="121"/>
      <c r="J53" s="122"/>
      <c r="K53" s="102"/>
      <c r="L53" s="103"/>
      <c r="M53" s="20"/>
      <c r="N53" s="20"/>
      <c r="O53" s="17"/>
    </row>
    <row r="54" spans="2:15" ht="15" thickBot="1" x14ac:dyDescent="0.35">
      <c r="B54" s="160"/>
      <c r="C54" s="126" t="s">
        <v>243</v>
      </c>
      <c r="D54" s="126"/>
      <c r="E54" s="126"/>
      <c r="F54" s="123" t="s">
        <v>7</v>
      </c>
      <c r="G54" s="124"/>
      <c r="H54" s="120" t="s">
        <v>87</v>
      </c>
      <c r="I54" s="121"/>
      <c r="J54" s="122"/>
      <c r="K54" s="102"/>
      <c r="L54" s="103"/>
      <c r="M54" s="20"/>
      <c r="N54" s="20"/>
      <c r="O54" s="17"/>
    </row>
    <row r="55" spans="2:15" ht="15" thickBot="1" x14ac:dyDescent="0.35">
      <c r="B55" s="160"/>
      <c r="C55" s="123" t="s">
        <v>242</v>
      </c>
      <c r="D55" s="170"/>
      <c r="E55" s="124"/>
      <c r="F55" s="123" t="s">
        <v>7</v>
      </c>
      <c r="G55" s="124"/>
      <c r="H55" s="120" t="s">
        <v>87</v>
      </c>
      <c r="I55" s="121"/>
      <c r="J55" s="122"/>
      <c r="K55" s="102"/>
      <c r="L55" s="103"/>
      <c r="M55" s="20"/>
      <c r="N55" s="20"/>
      <c r="O55" s="17"/>
    </row>
    <row r="56" spans="2:15" ht="15" thickBot="1" x14ac:dyDescent="0.35">
      <c r="B56" s="160"/>
      <c r="C56" s="126" t="s">
        <v>20</v>
      </c>
      <c r="D56" s="126"/>
      <c r="E56" s="126"/>
      <c r="F56" s="123" t="s">
        <v>7</v>
      </c>
      <c r="G56" s="124"/>
      <c r="H56" s="120" t="s">
        <v>87</v>
      </c>
      <c r="I56" s="121"/>
      <c r="J56" s="122"/>
      <c r="K56" s="102"/>
      <c r="L56" s="103"/>
      <c r="M56" s="20"/>
      <c r="N56" s="20"/>
      <c r="O56" s="17"/>
    </row>
    <row r="57" spans="2:15" ht="15" thickBot="1" x14ac:dyDescent="0.35">
      <c r="B57" s="160"/>
      <c r="C57" s="126" t="s">
        <v>22</v>
      </c>
      <c r="D57" s="126"/>
      <c r="E57" s="126"/>
      <c r="F57" s="123" t="s">
        <v>7</v>
      </c>
      <c r="G57" s="124"/>
      <c r="H57" s="120" t="s">
        <v>87</v>
      </c>
      <c r="I57" s="121"/>
      <c r="J57" s="122"/>
      <c r="K57" s="102"/>
      <c r="L57" s="103"/>
      <c r="M57" s="20"/>
      <c r="N57" s="20"/>
      <c r="O57" s="17"/>
    </row>
    <row r="58" spans="2:15" ht="15" thickBot="1" x14ac:dyDescent="0.35">
      <c r="B58" s="160"/>
      <c r="C58" s="126" t="s">
        <v>241</v>
      </c>
      <c r="D58" s="126"/>
      <c r="E58" s="126"/>
      <c r="F58" s="123" t="s">
        <v>7</v>
      </c>
      <c r="G58" s="124"/>
      <c r="H58" s="120" t="s">
        <v>87</v>
      </c>
      <c r="I58" s="121"/>
      <c r="J58" s="122"/>
      <c r="K58" s="102"/>
      <c r="L58" s="103"/>
      <c r="M58" s="20"/>
      <c r="N58" s="20"/>
      <c r="O58" s="17"/>
    </row>
    <row r="59" spans="2:15" ht="15" thickBot="1" x14ac:dyDescent="0.35">
      <c r="B59" s="160"/>
      <c r="C59" s="126" t="s">
        <v>26</v>
      </c>
      <c r="D59" s="126"/>
      <c r="E59" s="126"/>
      <c r="F59" s="123" t="s">
        <v>7</v>
      </c>
      <c r="G59" s="124"/>
      <c r="H59" s="120" t="s">
        <v>87</v>
      </c>
      <c r="I59" s="121"/>
      <c r="J59" s="122"/>
      <c r="K59" s="102"/>
      <c r="L59" s="103"/>
      <c r="M59" s="20"/>
      <c r="N59" s="20"/>
      <c r="O59" s="17"/>
    </row>
    <row r="60" spans="2:15" ht="15" thickBot="1" x14ac:dyDescent="0.35">
      <c r="B60" s="160"/>
      <c r="C60" s="126" t="s">
        <v>79</v>
      </c>
      <c r="D60" s="126"/>
      <c r="E60" s="126"/>
      <c r="F60" s="123" t="s">
        <v>7</v>
      </c>
      <c r="G60" s="124"/>
      <c r="H60" s="120" t="s">
        <v>87</v>
      </c>
      <c r="I60" s="121"/>
      <c r="J60" s="122"/>
      <c r="K60" s="102"/>
      <c r="L60" s="103"/>
      <c r="M60" s="20"/>
      <c r="N60" s="20"/>
      <c r="O60" s="17"/>
    </row>
    <row r="61" spans="2:15" ht="15" thickBot="1" x14ac:dyDescent="0.35">
      <c r="B61" s="160"/>
      <c r="C61" s="126" t="s">
        <v>80</v>
      </c>
      <c r="D61" s="126"/>
      <c r="E61" s="126"/>
      <c r="F61" s="123" t="s">
        <v>7</v>
      </c>
      <c r="G61" s="124"/>
      <c r="H61" s="120" t="s">
        <v>87</v>
      </c>
      <c r="I61" s="121"/>
      <c r="J61" s="122"/>
      <c r="K61" s="102"/>
      <c r="L61" s="103"/>
      <c r="M61" s="20"/>
      <c r="N61" s="20"/>
      <c r="O61" s="17"/>
    </row>
    <row r="62" spans="2:15" ht="15" thickBot="1" x14ac:dyDescent="0.35">
      <c r="B62" s="160"/>
      <c r="C62" s="161" t="s">
        <v>29</v>
      </c>
      <c r="D62" s="161"/>
      <c r="E62" s="161"/>
      <c r="F62" s="123" t="s">
        <v>7</v>
      </c>
      <c r="G62" s="124"/>
      <c r="H62" s="120" t="s">
        <v>87</v>
      </c>
      <c r="I62" s="121"/>
      <c r="J62" s="122"/>
      <c r="K62" s="102"/>
      <c r="L62" s="103"/>
      <c r="M62" s="20"/>
      <c r="N62" s="20"/>
      <c r="O62" s="17"/>
    </row>
    <row r="63" spans="2:15" ht="15" thickBot="1" x14ac:dyDescent="0.35">
      <c r="B63" s="160"/>
      <c r="C63" s="126" t="s">
        <v>31</v>
      </c>
      <c r="D63" s="126"/>
      <c r="E63" s="126"/>
      <c r="F63" s="123" t="s">
        <v>7</v>
      </c>
      <c r="G63" s="124"/>
      <c r="H63" s="120" t="s">
        <v>87</v>
      </c>
      <c r="I63" s="121"/>
      <c r="J63" s="122"/>
      <c r="K63" s="102"/>
      <c r="L63" s="103"/>
      <c r="M63" s="20"/>
      <c r="N63" s="20"/>
      <c r="O63" s="17"/>
    </row>
    <row r="64" spans="2:15" ht="15" thickBot="1" x14ac:dyDescent="0.35">
      <c r="B64" s="160"/>
      <c r="C64" s="126" t="s">
        <v>77</v>
      </c>
      <c r="D64" s="126"/>
      <c r="E64" s="126"/>
      <c r="F64" s="123" t="s">
        <v>7</v>
      </c>
      <c r="G64" s="124"/>
      <c r="H64" s="120" t="s">
        <v>87</v>
      </c>
      <c r="I64" s="121"/>
      <c r="J64" s="122"/>
      <c r="K64" s="102"/>
      <c r="L64" s="103"/>
      <c r="M64" s="20"/>
      <c r="N64" s="20"/>
      <c r="O64" s="17"/>
    </row>
    <row r="65" spans="2:15" ht="15" thickBot="1" x14ac:dyDescent="0.35">
      <c r="B65" s="160"/>
      <c r="C65" s="169" t="s">
        <v>32</v>
      </c>
      <c r="D65" s="169"/>
      <c r="E65" s="169"/>
      <c r="F65" s="123" t="s">
        <v>7</v>
      </c>
      <c r="G65" s="124"/>
      <c r="H65" s="120" t="s">
        <v>87</v>
      </c>
      <c r="I65" s="121"/>
      <c r="J65" s="122"/>
      <c r="K65" s="102"/>
      <c r="L65" s="103"/>
      <c r="M65" s="20"/>
      <c r="N65" s="20"/>
      <c r="O65" s="17"/>
    </row>
    <row r="66" spans="2:15" ht="15" thickBot="1" x14ac:dyDescent="0.35">
      <c r="B66" s="160"/>
      <c r="C66" s="126" t="s">
        <v>33</v>
      </c>
      <c r="D66" s="126"/>
      <c r="E66" s="126"/>
      <c r="F66" s="123" t="s">
        <v>7</v>
      </c>
      <c r="G66" s="124"/>
      <c r="H66" s="120" t="s">
        <v>87</v>
      </c>
      <c r="I66" s="121"/>
      <c r="J66" s="122"/>
      <c r="K66" s="102"/>
      <c r="L66" s="103"/>
      <c r="M66" s="20"/>
      <c r="N66" s="20"/>
      <c r="O66" s="17"/>
    </row>
    <row r="67" spans="2:15" ht="15" thickBot="1" x14ac:dyDescent="0.35">
      <c r="B67" s="160"/>
      <c r="C67" s="126" t="s">
        <v>81</v>
      </c>
      <c r="D67" s="126"/>
      <c r="E67" s="126"/>
      <c r="F67" s="123" t="s">
        <v>7</v>
      </c>
      <c r="G67" s="124"/>
      <c r="H67" s="120" t="s">
        <v>87</v>
      </c>
      <c r="I67" s="121"/>
      <c r="J67" s="122"/>
      <c r="K67" s="102"/>
      <c r="L67" s="103"/>
      <c r="M67" s="20"/>
      <c r="N67" s="20"/>
      <c r="O67" s="17"/>
    </row>
    <row r="68" spans="2:15" ht="15" thickBot="1" x14ac:dyDescent="0.35">
      <c r="B68" s="160"/>
      <c r="C68" s="126" t="s">
        <v>82</v>
      </c>
      <c r="D68" s="126"/>
      <c r="E68" s="126"/>
      <c r="F68" s="123" t="s">
        <v>7</v>
      </c>
      <c r="G68" s="124"/>
      <c r="H68" s="120" t="s">
        <v>87</v>
      </c>
      <c r="I68" s="121"/>
      <c r="J68" s="122"/>
      <c r="K68" s="102"/>
      <c r="L68" s="103"/>
      <c r="M68" s="20"/>
      <c r="N68" s="20"/>
      <c r="O68" s="17"/>
    </row>
    <row r="69" spans="2:15" ht="15" thickBot="1" x14ac:dyDescent="0.35">
      <c r="B69" s="160"/>
      <c r="C69" s="126" t="s">
        <v>41</v>
      </c>
      <c r="D69" s="126"/>
      <c r="E69" s="126"/>
      <c r="F69" s="123" t="s">
        <v>42</v>
      </c>
      <c r="G69" s="124"/>
      <c r="H69" s="120" t="s">
        <v>88</v>
      </c>
      <c r="I69" s="121"/>
      <c r="J69" s="122"/>
      <c r="K69" s="102"/>
      <c r="L69" s="103"/>
      <c r="M69" s="20"/>
      <c r="N69" s="20"/>
      <c r="O69" s="17"/>
    </row>
    <row r="70" spans="2:15" ht="15" thickBot="1" x14ac:dyDescent="0.35">
      <c r="B70" s="160"/>
      <c r="C70" s="126" t="s">
        <v>83</v>
      </c>
      <c r="D70" s="126"/>
      <c r="E70" s="126"/>
      <c r="F70" s="123" t="s">
        <v>42</v>
      </c>
      <c r="G70" s="124"/>
      <c r="H70" s="120" t="s">
        <v>88</v>
      </c>
      <c r="I70" s="121"/>
      <c r="J70" s="122"/>
      <c r="K70" s="102"/>
      <c r="L70" s="103"/>
      <c r="M70" s="20"/>
      <c r="N70" s="20"/>
      <c r="O70" s="17"/>
    </row>
    <row r="71" spans="2:15" ht="15" thickBot="1" x14ac:dyDescent="0.35">
      <c r="B71" s="160"/>
      <c r="C71" s="126" t="s">
        <v>46</v>
      </c>
      <c r="D71" s="126"/>
      <c r="E71" s="126"/>
      <c r="F71" s="123" t="s">
        <v>42</v>
      </c>
      <c r="G71" s="124"/>
      <c r="H71" s="120" t="s">
        <v>88</v>
      </c>
      <c r="I71" s="121"/>
      <c r="J71" s="122"/>
      <c r="K71" s="102"/>
      <c r="L71" s="103"/>
      <c r="M71" s="20"/>
      <c r="N71" s="20"/>
      <c r="O71" s="17"/>
    </row>
    <row r="72" spans="2:15" ht="28.5" customHeight="1" thickBot="1" x14ac:dyDescent="0.35">
      <c r="B72" s="160"/>
      <c r="C72" s="84" t="s">
        <v>48</v>
      </c>
      <c r="D72" s="85"/>
      <c r="E72" s="127"/>
      <c r="F72" s="123" t="s">
        <v>42</v>
      </c>
      <c r="G72" s="124"/>
      <c r="H72" s="120" t="s">
        <v>88</v>
      </c>
      <c r="I72" s="121"/>
      <c r="J72" s="122"/>
      <c r="K72" s="102"/>
      <c r="L72" s="103"/>
      <c r="M72" s="20"/>
      <c r="N72" s="20"/>
      <c r="O72" s="17"/>
    </row>
    <row r="73" spans="2:15" ht="15" thickBot="1" x14ac:dyDescent="0.35">
      <c r="B73" s="160"/>
      <c r="C73" s="126" t="s">
        <v>50</v>
      </c>
      <c r="D73" s="126"/>
      <c r="E73" s="126"/>
      <c r="F73" s="123" t="s">
        <v>42</v>
      </c>
      <c r="G73" s="124"/>
      <c r="H73" s="120" t="s">
        <v>88</v>
      </c>
      <c r="I73" s="121"/>
      <c r="J73" s="122"/>
      <c r="K73" s="102"/>
      <c r="L73" s="103"/>
      <c r="M73" s="20"/>
      <c r="N73" s="20"/>
      <c r="O73" s="17"/>
    </row>
    <row r="74" spans="2:15" ht="15" thickBot="1" x14ac:dyDescent="0.35">
      <c r="B74" s="160"/>
      <c r="C74" s="126" t="s">
        <v>51</v>
      </c>
      <c r="D74" s="126"/>
      <c r="E74" s="126"/>
      <c r="F74" s="123" t="s">
        <v>42</v>
      </c>
      <c r="G74" s="124"/>
      <c r="H74" s="120" t="s">
        <v>88</v>
      </c>
      <c r="I74" s="121"/>
      <c r="J74" s="122"/>
      <c r="K74" s="102"/>
      <c r="L74" s="103"/>
      <c r="M74" s="20"/>
      <c r="N74" s="20"/>
      <c r="O74" s="17"/>
    </row>
    <row r="75" spans="2:15" ht="15" thickBot="1" x14ac:dyDescent="0.35">
      <c r="B75" s="160"/>
      <c r="C75" s="126" t="s">
        <v>76</v>
      </c>
      <c r="D75" s="126"/>
      <c r="E75" s="126"/>
      <c r="F75" s="123" t="s">
        <v>42</v>
      </c>
      <c r="G75" s="124"/>
      <c r="H75" s="120" t="s">
        <v>88</v>
      </c>
      <c r="I75" s="121"/>
      <c r="J75" s="122"/>
      <c r="K75" s="102"/>
      <c r="L75" s="103"/>
      <c r="M75" s="20"/>
      <c r="N75" s="20"/>
      <c r="O75" s="17"/>
    </row>
    <row r="76" spans="2:15" ht="15" thickBot="1" x14ac:dyDescent="0.35">
      <c r="B76" s="160"/>
      <c r="C76" s="126" t="s">
        <v>53</v>
      </c>
      <c r="D76" s="126"/>
      <c r="E76" s="126"/>
      <c r="F76" s="123" t="s">
        <v>42</v>
      </c>
      <c r="G76" s="124"/>
      <c r="H76" s="120" t="s">
        <v>88</v>
      </c>
      <c r="I76" s="121"/>
      <c r="J76" s="122"/>
      <c r="K76" s="102"/>
      <c r="L76" s="103"/>
      <c r="M76" s="20"/>
      <c r="N76" s="20"/>
      <c r="O76" s="17"/>
    </row>
    <row r="77" spans="2:15" ht="15" thickBot="1" x14ac:dyDescent="0.35">
      <c r="B77" s="160"/>
      <c r="C77" s="126" t="s">
        <v>55</v>
      </c>
      <c r="D77" s="126"/>
      <c r="E77" s="126"/>
      <c r="F77" s="123" t="s">
        <v>42</v>
      </c>
      <c r="G77" s="124"/>
      <c r="H77" s="120" t="s">
        <v>88</v>
      </c>
      <c r="I77" s="121"/>
      <c r="J77" s="122"/>
      <c r="K77" s="102"/>
      <c r="L77" s="103"/>
      <c r="M77" s="20"/>
      <c r="N77" s="20"/>
      <c r="O77" s="17"/>
    </row>
    <row r="78" spans="2:15" ht="15" thickBot="1" x14ac:dyDescent="0.35">
      <c r="B78" s="160"/>
      <c r="C78" s="126" t="s">
        <v>57</v>
      </c>
      <c r="D78" s="126"/>
      <c r="E78" s="126"/>
      <c r="F78" s="123" t="s">
        <v>42</v>
      </c>
      <c r="G78" s="124"/>
      <c r="H78" s="120" t="s">
        <v>88</v>
      </c>
      <c r="I78" s="121"/>
      <c r="J78" s="122"/>
      <c r="K78" s="102"/>
      <c r="L78" s="103"/>
      <c r="M78" s="20"/>
      <c r="N78" s="20"/>
      <c r="O78" s="17"/>
    </row>
    <row r="79" spans="2:15" ht="15" thickBot="1" x14ac:dyDescent="0.35">
      <c r="B79" s="160"/>
      <c r="C79" s="125" t="s">
        <v>59</v>
      </c>
      <c r="D79" s="125"/>
      <c r="E79" s="125"/>
      <c r="F79" s="34" t="s">
        <v>60</v>
      </c>
      <c r="G79" s="35"/>
      <c r="H79" s="128" t="s">
        <v>89</v>
      </c>
      <c r="I79" s="129"/>
      <c r="J79" s="130"/>
      <c r="K79" s="118"/>
      <c r="L79" s="119"/>
      <c r="M79" s="36"/>
      <c r="N79" s="36"/>
      <c r="O79" s="17"/>
    </row>
    <row r="80" spans="2:15" ht="2.25" customHeight="1" thickBot="1" x14ac:dyDescent="0.35">
      <c r="B80" s="5"/>
      <c r="C80" s="115"/>
      <c r="D80" s="116"/>
      <c r="E80" s="116"/>
      <c r="F80" s="116"/>
      <c r="G80" s="116"/>
      <c r="H80" s="116"/>
      <c r="I80" s="116"/>
      <c r="J80" s="116"/>
      <c r="K80" s="116"/>
      <c r="L80" s="116"/>
      <c r="M80" s="116"/>
      <c r="N80" s="117"/>
      <c r="O80" s="4"/>
    </row>
    <row r="81" spans="2:15" s="22" customFormat="1" ht="50.25" customHeight="1" thickBot="1" x14ac:dyDescent="0.35">
      <c r="B81" s="49"/>
      <c r="C81" s="91" t="s">
        <v>253</v>
      </c>
      <c r="D81" s="92"/>
      <c r="E81" s="92"/>
      <c r="F81" s="92"/>
      <c r="G81" s="92"/>
      <c r="H81" s="92"/>
      <c r="I81" s="92"/>
      <c r="J81" s="92"/>
      <c r="K81" s="92"/>
      <c r="L81" s="92"/>
      <c r="M81" s="92"/>
      <c r="N81" s="93"/>
      <c r="O81" s="45"/>
    </row>
    <row r="82" spans="2:15" s="22" customFormat="1" ht="15" thickBot="1" x14ac:dyDescent="0.35">
      <c r="B82" s="50"/>
      <c r="C82" s="91" t="s">
        <v>323</v>
      </c>
      <c r="D82" s="92"/>
      <c r="E82" s="92"/>
      <c r="F82" s="112" t="s">
        <v>255</v>
      </c>
      <c r="G82" s="113"/>
      <c r="H82" s="114"/>
      <c r="I82" s="46"/>
      <c r="J82" s="112" t="s">
        <v>256</v>
      </c>
      <c r="K82" s="113"/>
      <c r="L82" s="114"/>
      <c r="M82" s="202" t="s">
        <v>330</v>
      </c>
      <c r="N82" s="203"/>
      <c r="O82" s="47"/>
    </row>
    <row r="83" spans="2:15" ht="36" customHeight="1" thickBot="1" x14ac:dyDescent="0.35">
      <c r="B83" s="29"/>
      <c r="C83" s="25" t="str">
        <f>"1." &amp; ROW()-82</f>
        <v>1.1</v>
      </c>
      <c r="D83" s="110" t="s">
        <v>254</v>
      </c>
      <c r="E83" s="111"/>
      <c r="F83" s="168"/>
      <c r="G83" s="70"/>
      <c r="H83" s="71"/>
      <c r="I83" s="48"/>
      <c r="J83" s="168"/>
      <c r="K83" s="70"/>
      <c r="L83" s="71"/>
      <c r="M83" s="168"/>
      <c r="N83" s="71"/>
      <c r="O83" s="29"/>
    </row>
    <row r="84" spans="2:15" ht="36" customHeight="1" thickBot="1" x14ac:dyDescent="0.35">
      <c r="B84" s="29"/>
      <c r="C84" s="25" t="str">
        <f t="shared" ref="C84:C85" si="0">"1." &amp; ROW()-82</f>
        <v>1.2</v>
      </c>
      <c r="D84" s="110" t="s">
        <v>258</v>
      </c>
      <c r="E84" s="111"/>
      <c r="F84" s="168"/>
      <c r="G84" s="70"/>
      <c r="H84" s="71"/>
      <c r="I84" s="48"/>
      <c r="J84" s="168"/>
      <c r="K84" s="70"/>
      <c r="L84" s="71"/>
      <c r="M84" s="168"/>
      <c r="N84" s="71"/>
      <c r="O84" s="29"/>
    </row>
    <row r="85" spans="2:15" ht="36" customHeight="1" thickBot="1" x14ac:dyDescent="0.35">
      <c r="B85" s="29"/>
      <c r="C85" s="25" t="str">
        <f t="shared" si="0"/>
        <v>1.3</v>
      </c>
      <c r="D85" s="110" t="s">
        <v>257</v>
      </c>
      <c r="E85" s="111"/>
      <c r="F85" s="168"/>
      <c r="G85" s="70"/>
      <c r="H85" s="71"/>
      <c r="I85" s="48"/>
      <c r="J85" s="168"/>
      <c r="K85" s="70"/>
      <c r="L85" s="71"/>
      <c r="M85" s="168"/>
      <c r="N85" s="71"/>
      <c r="O85" s="29"/>
    </row>
    <row r="86" spans="2:15" ht="66" customHeight="1" thickBot="1" x14ac:dyDescent="0.35">
      <c r="B86" s="29"/>
      <c r="C86" s="104" t="s">
        <v>288</v>
      </c>
      <c r="D86" s="105"/>
      <c r="E86" s="105"/>
      <c r="F86" s="105"/>
      <c r="G86" s="105"/>
      <c r="H86" s="105"/>
      <c r="I86" s="105"/>
      <c r="J86" s="105"/>
      <c r="K86" s="105"/>
      <c r="L86" s="105"/>
      <c r="M86" s="105"/>
      <c r="N86" s="106"/>
      <c r="O86" s="29"/>
    </row>
    <row r="87" spans="2:15" s="22" customFormat="1" ht="15" thickBot="1" x14ac:dyDescent="0.35">
      <c r="B87" s="30"/>
      <c r="C87" s="91" t="s">
        <v>259</v>
      </c>
      <c r="D87" s="92"/>
      <c r="E87" s="92"/>
      <c r="F87" s="92"/>
      <c r="G87" s="92"/>
      <c r="H87" s="92"/>
      <c r="I87" s="92"/>
      <c r="J87" s="92"/>
      <c r="K87" s="24" t="s">
        <v>109</v>
      </c>
      <c r="L87" s="107" t="s">
        <v>113</v>
      </c>
      <c r="M87" s="108"/>
      <c r="N87" s="109"/>
      <c r="O87" s="32"/>
    </row>
    <row r="88" spans="2:15" ht="30" customHeight="1" thickBot="1" x14ac:dyDescent="0.35">
      <c r="B88" s="29"/>
      <c r="C88" s="25" t="str">
        <f>"2." &amp; ROW()-87</f>
        <v>2.1</v>
      </c>
      <c r="D88" s="96" t="s">
        <v>108</v>
      </c>
      <c r="E88" s="97"/>
      <c r="F88" s="97"/>
      <c r="G88" s="97"/>
      <c r="H88" s="97"/>
      <c r="I88" s="97"/>
      <c r="J88" s="98"/>
      <c r="K88" s="26"/>
      <c r="L88" s="78"/>
      <c r="M88" s="79"/>
      <c r="N88" s="80"/>
      <c r="O88" s="29"/>
    </row>
    <row r="89" spans="2:15" ht="38.25" customHeight="1" thickBot="1" x14ac:dyDescent="0.35">
      <c r="B89" s="29"/>
      <c r="C89" s="25" t="str">
        <f t="shared" ref="C89:C101" si="1">"2." &amp; ROW()-87</f>
        <v>2.2</v>
      </c>
      <c r="D89" s="65" t="s">
        <v>223</v>
      </c>
      <c r="E89" s="66"/>
      <c r="F89" s="66"/>
      <c r="G89" s="66"/>
      <c r="H89" s="66"/>
      <c r="I89" s="66"/>
      <c r="J89" s="66"/>
      <c r="K89" s="27"/>
      <c r="L89" s="67"/>
      <c r="M89" s="68"/>
      <c r="N89" s="69"/>
      <c r="O89" s="29"/>
    </row>
    <row r="90" spans="2:15" ht="31.5" customHeight="1" thickBot="1" x14ac:dyDescent="0.35">
      <c r="B90" s="29"/>
      <c r="C90" s="25" t="str">
        <f t="shared" si="1"/>
        <v>2.3</v>
      </c>
      <c r="D90" s="65" t="s">
        <v>261</v>
      </c>
      <c r="E90" s="66"/>
      <c r="F90" s="66"/>
      <c r="G90" s="66"/>
      <c r="H90" s="66"/>
      <c r="I90" s="66"/>
      <c r="J90" s="66"/>
      <c r="K90" s="27"/>
      <c r="L90" s="67"/>
      <c r="M90" s="68"/>
      <c r="N90" s="69"/>
      <c r="O90" s="29"/>
    </row>
    <row r="91" spans="2:15" ht="30.75" customHeight="1" thickBot="1" x14ac:dyDescent="0.35">
      <c r="B91" s="29"/>
      <c r="C91" s="25" t="str">
        <f t="shared" si="1"/>
        <v>2.4</v>
      </c>
      <c r="D91" s="65" t="s">
        <v>114</v>
      </c>
      <c r="E91" s="66"/>
      <c r="F91" s="66"/>
      <c r="G91" s="66"/>
      <c r="H91" s="66"/>
      <c r="I91" s="66"/>
      <c r="J91" s="66"/>
      <c r="K91" s="27"/>
      <c r="L91" s="67"/>
      <c r="M91" s="68"/>
      <c r="N91" s="69"/>
      <c r="O91" s="29"/>
    </row>
    <row r="92" spans="2:15" ht="33" customHeight="1" thickBot="1" x14ac:dyDescent="0.35">
      <c r="B92" s="29"/>
      <c r="C92" s="25" t="str">
        <f t="shared" si="1"/>
        <v>2.5</v>
      </c>
      <c r="D92" s="65" t="s">
        <v>263</v>
      </c>
      <c r="E92" s="66"/>
      <c r="F92" s="66"/>
      <c r="G92" s="66"/>
      <c r="H92" s="66"/>
      <c r="I92" s="66"/>
      <c r="J92" s="66"/>
      <c r="K92" s="27"/>
      <c r="L92" s="67"/>
      <c r="M92" s="68"/>
      <c r="N92" s="69"/>
      <c r="O92" s="29"/>
    </row>
    <row r="93" spans="2:15" ht="33" customHeight="1" thickBot="1" x14ac:dyDescent="0.35">
      <c r="B93" s="29"/>
      <c r="C93" s="25" t="str">
        <f t="shared" si="1"/>
        <v>2.6</v>
      </c>
      <c r="D93" s="65" t="s">
        <v>294</v>
      </c>
      <c r="E93" s="66"/>
      <c r="F93" s="66"/>
      <c r="G93" s="66"/>
      <c r="H93" s="66"/>
      <c r="I93" s="66"/>
      <c r="J93" s="66"/>
      <c r="K93" s="27"/>
      <c r="L93" s="67"/>
      <c r="M93" s="68"/>
      <c r="N93" s="69"/>
      <c r="O93" s="29"/>
    </row>
    <row r="94" spans="2:15" ht="38.25" customHeight="1" thickBot="1" x14ac:dyDescent="0.35">
      <c r="B94" s="29"/>
      <c r="C94" s="25" t="str">
        <f t="shared" si="1"/>
        <v>2.7</v>
      </c>
      <c r="D94" s="65" t="s">
        <v>272</v>
      </c>
      <c r="E94" s="66"/>
      <c r="F94" s="66"/>
      <c r="G94" s="66"/>
      <c r="H94" s="66"/>
      <c r="I94" s="66"/>
      <c r="J94" s="66"/>
      <c r="K94" s="27"/>
      <c r="L94" s="78"/>
      <c r="M94" s="79"/>
      <c r="N94" s="80"/>
      <c r="O94" s="29"/>
    </row>
    <row r="95" spans="2:15" ht="45.75" customHeight="1" thickBot="1" x14ac:dyDescent="0.35">
      <c r="B95" s="29"/>
      <c r="C95" s="25" t="str">
        <f t="shared" si="1"/>
        <v>2.8</v>
      </c>
      <c r="D95" s="65" t="s">
        <v>273</v>
      </c>
      <c r="E95" s="66"/>
      <c r="F95" s="66"/>
      <c r="G95" s="66"/>
      <c r="H95" s="66"/>
      <c r="I95" s="66"/>
      <c r="J95" s="66"/>
      <c r="K95" s="27"/>
      <c r="L95" s="78"/>
      <c r="M95" s="79"/>
      <c r="N95" s="80"/>
      <c r="O95" s="29"/>
    </row>
    <row r="96" spans="2:15" ht="45.75" customHeight="1" thickBot="1" x14ac:dyDescent="0.35">
      <c r="B96" s="29"/>
      <c r="C96" s="25" t="str">
        <f t="shared" si="1"/>
        <v>2.9</v>
      </c>
      <c r="D96" s="65" t="s">
        <v>274</v>
      </c>
      <c r="E96" s="66"/>
      <c r="F96" s="66"/>
      <c r="G96" s="66"/>
      <c r="H96" s="66"/>
      <c r="I96" s="66"/>
      <c r="J96" s="66"/>
      <c r="K96" s="27"/>
      <c r="L96" s="78"/>
      <c r="M96" s="79"/>
      <c r="N96" s="80"/>
      <c r="O96" s="29"/>
    </row>
    <row r="97" spans="2:15" ht="33" customHeight="1" thickBot="1" x14ac:dyDescent="0.35">
      <c r="B97" s="29"/>
      <c r="C97" s="25" t="str">
        <f t="shared" si="1"/>
        <v>2.10</v>
      </c>
      <c r="D97" s="65" t="s">
        <v>262</v>
      </c>
      <c r="E97" s="66"/>
      <c r="F97" s="66"/>
      <c r="G97" s="66"/>
      <c r="H97" s="66"/>
      <c r="I97" s="66"/>
      <c r="J97" s="66"/>
      <c r="K97" s="27"/>
      <c r="L97" s="67"/>
      <c r="M97" s="68"/>
      <c r="N97" s="69"/>
      <c r="O97" s="29"/>
    </row>
    <row r="98" spans="2:15" ht="30.75" customHeight="1" thickBot="1" x14ac:dyDescent="0.35">
      <c r="B98" s="29"/>
      <c r="C98" s="25" t="str">
        <f t="shared" si="1"/>
        <v>2.11</v>
      </c>
      <c r="D98" s="65" t="s">
        <v>224</v>
      </c>
      <c r="E98" s="66"/>
      <c r="F98" s="66"/>
      <c r="G98" s="66"/>
      <c r="H98" s="66"/>
      <c r="I98" s="66"/>
      <c r="J98" s="66"/>
      <c r="K98" s="27"/>
      <c r="L98" s="67"/>
      <c r="M98" s="68"/>
      <c r="N98" s="69"/>
      <c r="O98" s="29"/>
    </row>
    <row r="99" spans="2:15" ht="30.75" customHeight="1" thickBot="1" x14ac:dyDescent="0.35">
      <c r="B99" s="29"/>
      <c r="C99" s="25" t="str">
        <f t="shared" si="1"/>
        <v>2.12</v>
      </c>
      <c r="D99" s="65" t="s">
        <v>295</v>
      </c>
      <c r="E99" s="66"/>
      <c r="F99" s="66"/>
      <c r="G99" s="66"/>
      <c r="H99" s="66"/>
      <c r="I99" s="66"/>
      <c r="J99" s="66"/>
      <c r="K99" s="27"/>
      <c r="L99" s="67"/>
      <c r="M99" s="68"/>
      <c r="N99" s="69"/>
      <c r="O99" s="29"/>
    </row>
    <row r="100" spans="2:15" ht="18.75" customHeight="1" thickBot="1" x14ac:dyDescent="0.35">
      <c r="B100" s="29"/>
      <c r="C100" s="25" t="str">
        <f t="shared" si="1"/>
        <v>2.13</v>
      </c>
      <c r="D100" s="65" t="s">
        <v>116</v>
      </c>
      <c r="E100" s="66"/>
      <c r="F100" s="66"/>
      <c r="G100" s="66"/>
      <c r="H100" s="66"/>
      <c r="I100" s="66"/>
      <c r="J100" s="66"/>
      <c r="K100" s="27"/>
      <c r="L100" s="67"/>
      <c r="M100" s="68"/>
      <c r="N100" s="69"/>
      <c r="O100" s="29"/>
    </row>
    <row r="101" spans="2:15" ht="28.5" customHeight="1" thickBot="1" x14ac:dyDescent="0.35">
      <c r="B101" s="29"/>
      <c r="C101" s="25" t="str">
        <f t="shared" si="1"/>
        <v>2.14</v>
      </c>
      <c r="D101" s="65" t="s">
        <v>213</v>
      </c>
      <c r="E101" s="66"/>
      <c r="F101" s="66"/>
      <c r="G101" s="66"/>
      <c r="H101" s="66"/>
      <c r="I101" s="66"/>
      <c r="J101" s="66"/>
      <c r="K101" s="27"/>
      <c r="L101" s="67"/>
      <c r="M101" s="68"/>
      <c r="N101" s="69"/>
      <c r="O101" s="29"/>
    </row>
    <row r="102" spans="2:15" s="23" customFormat="1" ht="29.25" customHeight="1" thickBot="1" x14ac:dyDescent="0.35">
      <c r="B102" s="31"/>
      <c r="C102" s="91" t="s">
        <v>265</v>
      </c>
      <c r="D102" s="92"/>
      <c r="E102" s="92"/>
      <c r="F102" s="92"/>
      <c r="G102" s="92"/>
      <c r="H102" s="92"/>
      <c r="I102" s="92"/>
      <c r="J102" s="92" t="s">
        <v>109</v>
      </c>
      <c r="K102" s="92" t="s">
        <v>109</v>
      </c>
      <c r="L102" s="92" t="s">
        <v>113</v>
      </c>
      <c r="M102" s="92"/>
      <c r="N102" s="93"/>
      <c r="O102" s="33"/>
    </row>
    <row r="103" spans="2:15" ht="18" customHeight="1" thickBot="1" x14ac:dyDescent="0.35">
      <c r="B103" s="29"/>
      <c r="C103" s="25" t="str">
        <f>"3." &amp; ROW()-102</f>
        <v>3.1</v>
      </c>
      <c r="D103" s="96" t="s">
        <v>117</v>
      </c>
      <c r="E103" s="97"/>
      <c r="F103" s="97"/>
      <c r="G103" s="97"/>
      <c r="H103" s="97"/>
      <c r="I103" s="97"/>
      <c r="J103" s="98"/>
      <c r="K103" s="26"/>
      <c r="L103" s="78"/>
      <c r="M103" s="79"/>
      <c r="N103" s="80"/>
      <c r="O103" s="29"/>
    </row>
    <row r="104" spans="2:15" ht="16.5" customHeight="1" thickBot="1" x14ac:dyDescent="0.35">
      <c r="B104" s="29"/>
      <c r="C104" s="25" t="str">
        <f t="shared" ref="C104:C131" si="2">"3." &amp; ROW()-102</f>
        <v>3.2</v>
      </c>
      <c r="D104" s="65" t="s">
        <v>134</v>
      </c>
      <c r="E104" s="66"/>
      <c r="F104" s="66"/>
      <c r="G104" s="66"/>
      <c r="H104" s="66"/>
      <c r="I104" s="66"/>
      <c r="J104" s="66"/>
      <c r="K104" s="27"/>
      <c r="L104" s="67"/>
      <c r="M104" s="68"/>
      <c r="N104" s="69"/>
      <c r="O104" s="29"/>
    </row>
    <row r="105" spans="2:15" ht="16.5" customHeight="1" thickBot="1" x14ac:dyDescent="0.35">
      <c r="B105" s="29"/>
      <c r="C105" s="25" t="str">
        <f t="shared" si="2"/>
        <v>3.3</v>
      </c>
      <c r="D105" s="65" t="s">
        <v>136</v>
      </c>
      <c r="E105" s="66"/>
      <c r="F105" s="66"/>
      <c r="G105" s="66"/>
      <c r="H105" s="66"/>
      <c r="I105" s="66"/>
      <c r="J105" s="66"/>
      <c r="K105" s="27"/>
      <c r="L105" s="67"/>
      <c r="M105" s="68"/>
      <c r="N105" s="69"/>
      <c r="O105" s="29"/>
    </row>
    <row r="106" spans="2:15" ht="16.5" customHeight="1" thickBot="1" x14ac:dyDescent="0.35">
      <c r="B106" s="29"/>
      <c r="C106" s="25" t="str">
        <f t="shared" si="2"/>
        <v>3.4</v>
      </c>
      <c r="D106" s="65" t="s">
        <v>244</v>
      </c>
      <c r="E106" s="66"/>
      <c r="F106" s="66"/>
      <c r="G106" s="66"/>
      <c r="H106" s="66"/>
      <c r="I106" s="66"/>
      <c r="J106" s="66"/>
      <c r="K106" s="27"/>
      <c r="L106" s="67"/>
      <c r="M106" s="68"/>
      <c r="N106" s="69"/>
      <c r="O106" s="29"/>
    </row>
    <row r="107" spans="2:15" ht="16.5" customHeight="1" thickBot="1" x14ac:dyDescent="0.35">
      <c r="B107" s="29"/>
      <c r="C107" s="25" t="str">
        <f t="shared" si="2"/>
        <v>3.5</v>
      </c>
      <c r="D107" s="65" t="s">
        <v>137</v>
      </c>
      <c r="E107" s="66"/>
      <c r="F107" s="66"/>
      <c r="G107" s="66"/>
      <c r="H107" s="66"/>
      <c r="I107" s="66"/>
      <c r="J107" s="66"/>
      <c r="K107" s="27"/>
      <c r="L107" s="67"/>
      <c r="M107" s="68"/>
      <c r="N107" s="69"/>
      <c r="O107" s="29"/>
    </row>
    <row r="108" spans="2:15" ht="16.5" customHeight="1" thickBot="1" x14ac:dyDescent="0.35">
      <c r="B108" s="29"/>
      <c r="C108" s="25" t="str">
        <f t="shared" si="2"/>
        <v>3.6</v>
      </c>
      <c r="D108" s="65" t="s">
        <v>118</v>
      </c>
      <c r="E108" s="66"/>
      <c r="F108" s="66"/>
      <c r="G108" s="66"/>
      <c r="H108" s="66"/>
      <c r="I108" s="66"/>
      <c r="J108" s="66"/>
      <c r="K108" s="27"/>
      <c r="L108" s="67"/>
      <c r="M108" s="68"/>
      <c r="N108" s="69"/>
      <c r="O108" s="29"/>
    </row>
    <row r="109" spans="2:15" ht="16.5" customHeight="1" thickBot="1" x14ac:dyDescent="0.35">
      <c r="B109" s="29"/>
      <c r="C109" s="25" t="str">
        <f t="shared" si="2"/>
        <v>3.7</v>
      </c>
      <c r="D109" s="65" t="s">
        <v>119</v>
      </c>
      <c r="E109" s="66"/>
      <c r="F109" s="66"/>
      <c r="G109" s="66"/>
      <c r="H109" s="66"/>
      <c r="I109" s="66"/>
      <c r="J109" s="66"/>
      <c r="K109" s="27"/>
      <c r="L109" s="67"/>
      <c r="M109" s="68"/>
      <c r="N109" s="69"/>
      <c r="O109" s="29"/>
    </row>
    <row r="110" spans="2:15" ht="16.5" customHeight="1" thickBot="1" x14ac:dyDescent="0.35">
      <c r="B110" s="29"/>
      <c r="C110" s="25" t="str">
        <f t="shared" si="2"/>
        <v>3.8</v>
      </c>
      <c r="D110" s="65" t="s">
        <v>135</v>
      </c>
      <c r="E110" s="66"/>
      <c r="F110" s="66"/>
      <c r="G110" s="66"/>
      <c r="H110" s="66"/>
      <c r="I110" s="66"/>
      <c r="J110" s="66"/>
      <c r="K110" s="27"/>
      <c r="L110" s="67"/>
      <c r="M110" s="68"/>
      <c r="N110" s="69"/>
      <c r="O110" s="29"/>
    </row>
    <row r="111" spans="2:15" ht="16.5" customHeight="1" thickBot="1" x14ac:dyDescent="0.35">
      <c r="B111" s="29"/>
      <c r="C111" s="25" t="str">
        <f t="shared" si="2"/>
        <v>3.9</v>
      </c>
      <c r="D111" s="65" t="s">
        <v>214</v>
      </c>
      <c r="E111" s="66"/>
      <c r="F111" s="66"/>
      <c r="G111" s="66"/>
      <c r="H111" s="66"/>
      <c r="I111" s="66"/>
      <c r="J111" s="66"/>
      <c r="K111" s="27"/>
      <c r="L111" s="67"/>
      <c r="M111" s="68"/>
      <c r="N111" s="69"/>
      <c r="O111" s="29"/>
    </row>
    <row r="112" spans="2:15" ht="16.5" customHeight="1" thickBot="1" x14ac:dyDescent="0.35">
      <c r="B112" s="29"/>
      <c r="C112" s="25" t="str">
        <f t="shared" si="2"/>
        <v>3.10</v>
      </c>
      <c r="D112" s="65" t="s">
        <v>120</v>
      </c>
      <c r="E112" s="66"/>
      <c r="F112" s="66"/>
      <c r="G112" s="66"/>
      <c r="H112" s="66"/>
      <c r="I112" s="66"/>
      <c r="J112" s="66"/>
      <c r="K112" s="27"/>
      <c r="L112" s="67"/>
      <c r="M112" s="68"/>
      <c r="N112" s="69"/>
      <c r="O112" s="29"/>
    </row>
    <row r="113" spans="2:15" ht="16.5" customHeight="1" thickBot="1" x14ac:dyDescent="0.35">
      <c r="B113" s="29"/>
      <c r="C113" s="25" t="str">
        <f t="shared" si="2"/>
        <v>3.11</v>
      </c>
      <c r="D113" s="65" t="s">
        <v>211</v>
      </c>
      <c r="E113" s="66"/>
      <c r="F113" s="66"/>
      <c r="G113" s="66"/>
      <c r="H113" s="66"/>
      <c r="I113" s="66"/>
      <c r="J113" s="66"/>
      <c r="K113" s="27"/>
      <c r="L113" s="67"/>
      <c r="M113" s="68"/>
      <c r="N113" s="69"/>
      <c r="O113" s="29"/>
    </row>
    <row r="114" spans="2:15" ht="16.5" customHeight="1" thickBot="1" x14ac:dyDescent="0.35">
      <c r="B114" s="29"/>
      <c r="C114" s="25" t="str">
        <f t="shared" si="2"/>
        <v>3.12</v>
      </c>
      <c r="D114" s="65" t="s">
        <v>215</v>
      </c>
      <c r="E114" s="66"/>
      <c r="F114" s="66"/>
      <c r="G114" s="66"/>
      <c r="H114" s="66"/>
      <c r="I114" s="66"/>
      <c r="J114" s="66"/>
      <c r="K114" s="27"/>
      <c r="L114" s="67"/>
      <c r="M114" s="68"/>
      <c r="N114" s="69"/>
      <c r="O114" s="29"/>
    </row>
    <row r="115" spans="2:15" ht="16.5" customHeight="1" thickBot="1" x14ac:dyDescent="0.35">
      <c r="B115" s="29"/>
      <c r="C115" s="25" t="str">
        <f t="shared" si="2"/>
        <v>3.13</v>
      </c>
      <c r="D115" s="65" t="s">
        <v>121</v>
      </c>
      <c r="E115" s="66"/>
      <c r="F115" s="66"/>
      <c r="G115" s="66"/>
      <c r="H115" s="66"/>
      <c r="I115" s="66"/>
      <c r="J115" s="66"/>
      <c r="K115" s="27"/>
      <c r="L115" s="67"/>
      <c r="M115" s="68"/>
      <c r="N115" s="69"/>
      <c r="O115" s="29"/>
    </row>
    <row r="116" spans="2:15" ht="16.5" customHeight="1" thickBot="1" x14ac:dyDescent="0.35">
      <c r="B116" s="29"/>
      <c r="C116" s="25" t="str">
        <f t="shared" si="2"/>
        <v>3.14</v>
      </c>
      <c r="D116" s="65" t="s">
        <v>122</v>
      </c>
      <c r="E116" s="66"/>
      <c r="F116" s="66"/>
      <c r="G116" s="66"/>
      <c r="H116" s="66"/>
      <c r="I116" s="66"/>
      <c r="J116" s="66"/>
      <c r="K116" s="27"/>
      <c r="L116" s="67"/>
      <c r="M116" s="68"/>
      <c r="N116" s="69"/>
      <c r="O116" s="29"/>
    </row>
    <row r="117" spans="2:15" ht="16.5" customHeight="1" thickBot="1" x14ac:dyDescent="0.35">
      <c r="B117" s="29"/>
      <c r="C117" s="25" t="str">
        <f t="shared" si="2"/>
        <v>3.15</v>
      </c>
      <c r="D117" s="65" t="s">
        <v>123</v>
      </c>
      <c r="E117" s="66"/>
      <c r="F117" s="66"/>
      <c r="G117" s="66"/>
      <c r="H117" s="66"/>
      <c r="I117" s="66"/>
      <c r="J117" s="66"/>
      <c r="K117" s="27"/>
      <c r="L117" s="67"/>
      <c r="M117" s="68"/>
      <c r="N117" s="69"/>
      <c r="O117" s="29"/>
    </row>
    <row r="118" spans="2:15" ht="16.5" customHeight="1" thickBot="1" x14ac:dyDescent="0.35">
      <c r="B118" s="29"/>
      <c r="C118" s="25" t="str">
        <f t="shared" si="2"/>
        <v>3.16</v>
      </c>
      <c r="D118" s="65" t="s">
        <v>124</v>
      </c>
      <c r="E118" s="66"/>
      <c r="F118" s="66"/>
      <c r="G118" s="66"/>
      <c r="H118" s="66"/>
      <c r="I118" s="66"/>
      <c r="J118" s="66"/>
      <c r="K118" s="27"/>
      <c r="L118" s="67"/>
      <c r="M118" s="68"/>
      <c r="N118" s="69"/>
      <c r="O118" s="29"/>
    </row>
    <row r="119" spans="2:15" ht="16.5" customHeight="1" thickBot="1" x14ac:dyDescent="0.35">
      <c r="B119" s="29"/>
      <c r="C119" s="25" t="str">
        <f t="shared" si="2"/>
        <v>3.17</v>
      </c>
      <c r="D119" s="65" t="s">
        <v>125</v>
      </c>
      <c r="E119" s="66"/>
      <c r="F119" s="66"/>
      <c r="G119" s="66"/>
      <c r="H119" s="66"/>
      <c r="I119" s="66"/>
      <c r="J119" s="66"/>
      <c r="K119" s="27"/>
      <c r="L119" s="67"/>
      <c r="M119" s="68"/>
      <c r="N119" s="69"/>
      <c r="O119" s="29"/>
    </row>
    <row r="120" spans="2:15" ht="16.5" customHeight="1" thickBot="1" x14ac:dyDescent="0.35">
      <c r="B120" s="29"/>
      <c r="C120" s="25" t="str">
        <f t="shared" si="2"/>
        <v>3.18</v>
      </c>
      <c r="D120" s="65" t="s">
        <v>138</v>
      </c>
      <c r="E120" s="66"/>
      <c r="F120" s="66"/>
      <c r="G120" s="66"/>
      <c r="H120" s="66"/>
      <c r="I120" s="66"/>
      <c r="J120" s="66"/>
      <c r="K120" s="27"/>
      <c r="L120" s="67"/>
      <c r="M120" s="68"/>
      <c r="N120" s="69"/>
      <c r="O120" s="29"/>
    </row>
    <row r="121" spans="2:15" ht="16.5" customHeight="1" thickBot="1" x14ac:dyDescent="0.35">
      <c r="B121" s="29"/>
      <c r="C121" s="25" t="str">
        <f t="shared" si="2"/>
        <v>3.19</v>
      </c>
      <c r="D121" s="65" t="s">
        <v>126</v>
      </c>
      <c r="E121" s="66"/>
      <c r="F121" s="66"/>
      <c r="G121" s="66"/>
      <c r="H121" s="66"/>
      <c r="I121" s="66"/>
      <c r="J121" s="66"/>
      <c r="K121" s="27"/>
      <c r="L121" s="67"/>
      <c r="M121" s="68"/>
      <c r="N121" s="69"/>
      <c r="O121" s="29"/>
    </row>
    <row r="122" spans="2:15" ht="16.5" customHeight="1" thickBot="1" x14ac:dyDescent="0.35">
      <c r="B122" s="29"/>
      <c r="C122" s="25" t="str">
        <f t="shared" si="2"/>
        <v>3.20</v>
      </c>
      <c r="D122" s="65" t="s">
        <v>127</v>
      </c>
      <c r="E122" s="66"/>
      <c r="F122" s="66"/>
      <c r="G122" s="66"/>
      <c r="H122" s="66"/>
      <c r="I122" s="66"/>
      <c r="J122" s="66"/>
      <c r="K122" s="27"/>
      <c r="L122" s="67"/>
      <c r="M122" s="68"/>
      <c r="N122" s="69"/>
      <c r="O122" s="29"/>
    </row>
    <row r="123" spans="2:15" ht="16.5" customHeight="1" thickBot="1" x14ac:dyDescent="0.35">
      <c r="B123" s="29"/>
      <c r="C123" s="25" t="str">
        <f t="shared" si="2"/>
        <v>3.21</v>
      </c>
      <c r="D123" s="65" t="s">
        <v>216</v>
      </c>
      <c r="E123" s="66"/>
      <c r="F123" s="66"/>
      <c r="G123" s="66"/>
      <c r="H123" s="66"/>
      <c r="I123" s="66"/>
      <c r="J123" s="66"/>
      <c r="K123" s="27"/>
      <c r="L123" s="67"/>
      <c r="M123" s="68"/>
      <c r="N123" s="69"/>
      <c r="O123" s="29"/>
    </row>
    <row r="124" spans="2:15" ht="16.5" customHeight="1" thickBot="1" x14ac:dyDescent="0.35">
      <c r="B124" s="29"/>
      <c r="C124" s="25" t="str">
        <f t="shared" si="2"/>
        <v>3.22</v>
      </c>
      <c r="D124" s="65" t="s">
        <v>139</v>
      </c>
      <c r="E124" s="66"/>
      <c r="F124" s="66"/>
      <c r="G124" s="66"/>
      <c r="H124" s="66"/>
      <c r="I124" s="66"/>
      <c r="J124" s="66"/>
      <c r="K124" s="27"/>
      <c r="L124" s="67"/>
      <c r="M124" s="68"/>
      <c r="N124" s="69"/>
      <c r="O124" s="29"/>
    </row>
    <row r="125" spans="2:15" ht="16.5" customHeight="1" thickBot="1" x14ac:dyDescent="0.35">
      <c r="B125" s="29"/>
      <c r="C125" s="25" t="str">
        <f t="shared" si="2"/>
        <v>3.23</v>
      </c>
      <c r="D125" s="65" t="s">
        <v>128</v>
      </c>
      <c r="E125" s="66"/>
      <c r="F125" s="66"/>
      <c r="G125" s="66"/>
      <c r="H125" s="66"/>
      <c r="I125" s="66"/>
      <c r="J125" s="66"/>
      <c r="K125" s="27"/>
      <c r="L125" s="67"/>
      <c r="M125" s="68"/>
      <c r="N125" s="69"/>
      <c r="O125" s="29"/>
    </row>
    <row r="126" spans="2:15" ht="16.5" customHeight="1" thickBot="1" x14ac:dyDescent="0.35">
      <c r="B126" s="29"/>
      <c r="C126" s="25" t="str">
        <f t="shared" si="2"/>
        <v>3.24</v>
      </c>
      <c r="D126" s="65" t="s">
        <v>129</v>
      </c>
      <c r="E126" s="66"/>
      <c r="F126" s="66"/>
      <c r="G126" s="66"/>
      <c r="H126" s="66"/>
      <c r="I126" s="66"/>
      <c r="J126" s="66"/>
      <c r="K126" s="27"/>
      <c r="L126" s="67"/>
      <c r="M126" s="68"/>
      <c r="N126" s="69"/>
      <c r="O126" s="29"/>
    </row>
    <row r="127" spans="2:15" ht="16.5" customHeight="1" thickBot="1" x14ac:dyDescent="0.35">
      <c r="B127" s="29"/>
      <c r="C127" s="25" t="str">
        <f t="shared" si="2"/>
        <v>3.25</v>
      </c>
      <c r="D127" s="65" t="s">
        <v>130</v>
      </c>
      <c r="E127" s="66"/>
      <c r="F127" s="66"/>
      <c r="G127" s="66"/>
      <c r="H127" s="66"/>
      <c r="I127" s="66"/>
      <c r="J127" s="66"/>
      <c r="K127" s="27"/>
      <c r="L127" s="67"/>
      <c r="M127" s="68"/>
      <c r="N127" s="69"/>
      <c r="O127" s="29"/>
    </row>
    <row r="128" spans="2:15" ht="16.5" customHeight="1" thickBot="1" x14ac:dyDescent="0.35">
      <c r="B128" s="29"/>
      <c r="C128" s="25" t="str">
        <f t="shared" si="2"/>
        <v>3.26</v>
      </c>
      <c r="D128" s="65" t="s">
        <v>131</v>
      </c>
      <c r="E128" s="66"/>
      <c r="F128" s="66"/>
      <c r="G128" s="66"/>
      <c r="H128" s="66"/>
      <c r="I128" s="66"/>
      <c r="J128" s="66"/>
      <c r="K128" s="27"/>
      <c r="L128" s="67"/>
      <c r="M128" s="68"/>
      <c r="N128" s="69"/>
      <c r="O128" s="29"/>
    </row>
    <row r="129" spans="2:15" ht="16.5" customHeight="1" thickBot="1" x14ac:dyDescent="0.35">
      <c r="B129" s="29"/>
      <c r="C129" s="25" t="str">
        <f t="shared" si="2"/>
        <v>3.27</v>
      </c>
      <c r="D129" s="65" t="s">
        <v>132</v>
      </c>
      <c r="E129" s="66"/>
      <c r="F129" s="66"/>
      <c r="G129" s="66"/>
      <c r="H129" s="66"/>
      <c r="I129" s="66"/>
      <c r="J129" s="66"/>
      <c r="K129" s="27"/>
      <c r="L129" s="67"/>
      <c r="M129" s="68"/>
      <c r="N129" s="69"/>
      <c r="O129" s="29"/>
    </row>
    <row r="130" spans="2:15" ht="16.5" customHeight="1" thickBot="1" x14ac:dyDescent="0.35">
      <c r="B130" s="29"/>
      <c r="C130" s="25" t="str">
        <f t="shared" si="2"/>
        <v>3.28</v>
      </c>
      <c r="D130" s="65" t="s">
        <v>133</v>
      </c>
      <c r="E130" s="66"/>
      <c r="F130" s="66"/>
      <c r="G130" s="66"/>
      <c r="H130" s="66"/>
      <c r="I130" s="66"/>
      <c r="J130" s="66"/>
      <c r="K130" s="27"/>
      <c r="L130" s="67"/>
      <c r="M130" s="68"/>
      <c r="N130" s="69"/>
      <c r="O130" s="29"/>
    </row>
    <row r="131" spans="2:15" ht="16.5" customHeight="1" thickBot="1" x14ac:dyDescent="0.35">
      <c r="B131" s="29"/>
      <c r="C131" s="25" t="str">
        <f t="shared" si="2"/>
        <v>3.29</v>
      </c>
      <c r="D131" s="65" t="s">
        <v>217</v>
      </c>
      <c r="E131" s="66"/>
      <c r="F131" s="66"/>
      <c r="G131" s="66"/>
      <c r="H131" s="66"/>
      <c r="I131" s="66"/>
      <c r="J131" s="66"/>
      <c r="K131" s="27"/>
      <c r="L131" s="67"/>
      <c r="M131" s="68"/>
      <c r="N131" s="69"/>
      <c r="O131" s="29"/>
    </row>
    <row r="132" spans="2:15" s="23" customFormat="1" ht="20.25" customHeight="1" thickBot="1" x14ac:dyDescent="0.35">
      <c r="B132" s="31"/>
      <c r="C132" s="94" t="s">
        <v>277</v>
      </c>
      <c r="D132" s="95"/>
      <c r="E132" s="95"/>
      <c r="F132" s="95"/>
      <c r="G132" s="95"/>
      <c r="H132" s="95"/>
      <c r="I132" s="95"/>
      <c r="J132" s="95"/>
      <c r="K132" s="24" t="s">
        <v>109</v>
      </c>
      <c r="L132" s="81" t="s">
        <v>113</v>
      </c>
      <c r="M132" s="82"/>
      <c r="N132" s="83"/>
      <c r="O132" s="33"/>
    </row>
    <row r="133" spans="2:15" ht="19.5" customHeight="1" thickBot="1" x14ac:dyDescent="0.35">
      <c r="B133" s="29"/>
      <c r="C133" s="25" t="str">
        <f>"4." &amp; ROW()-132</f>
        <v>4.1</v>
      </c>
      <c r="D133" s="96" t="s">
        <v>140</v>
      </c>
      <c r="E133" s="97"/>
      <c r="F133" s="97"/>
      <c r="G133" s="97"/>
      <c r="H133" s="97"/>
      <c r="I133" s="97"/>
      <c r="J133" s="98"/>
      <c r="K133" s="26"/>
      <c r="L133" s="78"/>
      <c r="M133" s="79"/>
      <c r="N133" s="80"/>
      <c r="O133" s="29"/>
    </row>
    <row r="134" spans="2:15" ht="40.5" customHeight="1" thickBot="1" x14ac:dyDescent="0.35">
      <c r="B134" s="29"/>
      <c r="C134" s="25" t="str">
        <f t="shared" ref="C134:C154" si="3">"4." &amp; ROW()-132</f>
        <v>4.2</v>
      </c>
      <c r="D134" s="65" t="s">
        <v>209</v>
      </c>
      <c r="E134" s="66"/>
      <c r="F134" s="66"/>
      <c r="G134" s="66"/>
      <c r="H134" s="66"/>
      <c r="I134" s="66"/>
      <c r="J134" s="66"/>
      <c r="K134" s="27"/>
      <c r="L134" s="67"/>
      <c r="M134" s="68"/>
      <c r="N134" s="69"/>
      <c r="O134" s="29"/>
    </row>
    <row r="135" spans="2:15" ht="40.5" customHeight="1" thickBot="1" x14ac:dyDescent="0.35">
      <c r="B135" s="29"/>
      <c r="C135" s="25" t="str">
        <f t="shared" si="3"/>
        <v>4.3</v>
      </c>
      <c r="D135" s="65" t="s">
        <v>339</v>
      </c>
      <c r="E135" s="66"/>
      <c r="F135" s="66"/>
      <c r="G135" s="66"/>
      <c r="H135" s="66"/>
      <c r="I135" s="66"/>
      <c r="J135" s="66"/>
      <c r="K135" s="27"/>
      <c r="L135" s="67"/>
      <c r="M135" s="68"/>
      <c r="N135" s="69"/>
      <c r="O135" s="29"/>
    </row>
    <row r="136" spans="2:15" ht="32.25" customHeight="1" thickBot="1" x14ac:dyDescent="0.35">
      <c r="B136" s="29"/>
      <c r="C136" s="25" t="str">
        <f t="shared" si="3"/>
        <v>4.4</v>
      </c>
      <c r="D136" s="65" t="s">
        <v>210</v>
      </c>
      <c r="E136" s="66"/>
      <c r="F136" s="66"/>
      <c r="G136" s="66"/>
      <c r="H136" s="66"/>
      <c r="I136" s="66"/>
      <c r="J136" s="66"/>
      <c r="K136" s="27"/>
      <c r="L136" s="67"/>
      <c r="M136" s="68"/>
      <c r="N136" s="69"/>
      <c r="O136" s="29"/>
    </row>
    <row r="137" spans="2:15" ht="15" thickBot="1" x14ac:dyDescent="0.35">
      <c r="B137" s="29"/>
      <c r="C137" s="25" t="str">
        <f t="shared" si="3"/>
        <v>4.5</v>
      </c>
      <c r="D137" s="65" t="s">
        <v>141</v>
      </c>
      <c r="E137" s="66"/>
      <c r="F137" s="66"/>
      <c r="G137" s="66"/>
      <c r="H137" s="66"/>
      <c r="I137" s="66"/>
      <c r="J137" s="66"/>
      <c r="K137" s="27"/>
      <c r="L137" s="67"/>
      <c r="M137" s="68"/>
      <c r="N137" s="69"/>
      <c r="O137" s="29"/>
    </row>
    <row r="138" spans="2:15" ht="40.5" customHeight="1" thickBot="1" x14ac:dyDescent="0.35">
      <c r="B138" s="29"/>
      <c r="C138" s="25" t="str">
        <f t="shared" si="3"/>
        <v>4.6</v>
      </c>
      <c r="D138" s="65" t="s">
        <v>266</v>
      </c>
      <c r="E138" s="66"/>
      <c r="F138" s="66"/>
      <c r="G138" s="66"/>
      <c r="H138" s="66"/>
      <c r="I138" s="66"/>
      <c r="J138" s="66"/>
      <c r="K138" s="27"/>
      <c r="L138" s="67"/>
      <c r="M138" s="68"/>
      <c r="N138" s="69"/>
      <c r="O138" s="29"/>
    </row>
    <row r="139" spans="2:15" ht="34.5" customHeight="1" thickBot="1" x14ac:dyDescent="0.35">
      <c r="B139" s="29"/>
      <c r="C139" s="25" t="str">
        <f t="shared" si="3"/>
        <v>4.7</v>
      </c>
      <c r="D139" s="65" t="s">
        <v>212</v>
      </c>
      <c r="E139" s="66"/>
      <c r="F139" s="66"/>
      <c r="G139" s="66"/>
      <c r="H139" s="66"/>
      <c r="I139" s="66"/>
      <c r="J139" s="66"/>
      <c r="K139" s="27"/>
      <c r="L139" s="67"/>
      <c r="M139" s="68"/>
      <c r="N139" s="69"/>
      <c r="O139" s="29"/>
    </row>
    <row r="140" spans="2:15" ht="27.75" customHeight="1" thickBot="1" x14ac:dyDescent="0.35">
      <c r="B140" s="29"/>
      <c r="C140" s="25" t="str">
        <f t="shared" si="3"/>
        <v>4.8</v>
      </c>
      <c r="D140" s="65" t="s">
        <v>267</v>
      </c>
      <c r="E140" s="66"/>
      <c r="F140" s="66"/>
      <c r="G140" s="66"/>
      <c r="H140" s="66"/>
      <c r="I140" s="66"/>
      <c r="J140" s="66"/>
      <c r="K140" s="27"/>
      <c r="L140" s="67"/>
      <c r="M140" s="68"/>
      <c r="N140" s="69"/>
      <c r="O140" s="29"/>
    </row>
    <row r="141" spans="2:15" ht="41.25" customHeight="1" thickBot="1" x14ac:dyDescent="0.35">
      <c r="B141" s="29"/>
      <c r="C141" s="25" t="str">
        <f t="shared" si="3"/>
        <v>4.9</v>
      </c>
      <c r="D141" s="65" t="s">
        <v>297</v>
      </c>
      <c r="E141" s="66"/>
      <c r="F141" s="66"/>
      <c r="G141" s="66"/>
      <c r="H141" s="66"/>
      <c r="I141" s="66"/>
      <c r="J141" s="66"/>
      <c r="K141" s="27"/>
      <c r="L141" s="67"/>
      <c r="M141" s="68"/>
      <c r="N141" s="69"/>
      <c r="O141" s="29"/>
    </row>
    <row r="142" spans="2:15" ht="43.5" customHeight="1" thickBot="1" x14ac:dyDescent="0.35">
      <c r="B142" s="29"/>
      <c r="C142" s="25" t="str">
        <f t="shared" si="3"/>
        <v>4.10</v>
      </c>
      <c r="D142" s="65" t="s">
        <v>298</v>
      </c>
      <c r="E142" s="66"/>
      <c r="F142" s="66"/>
      <c r="G142" s="66"/>
      <c r="H142" s="66"/>
      <c r="I142" s="66"/>
      <c r="J142" s="66"/>
      <c r="K142" s="27"/>
      <c r="L142" s="67"/>
      <c r="M142" s="68"/>
      <c r="N142" s="69"/>
      <c r="O142" s="29"/>
    </row>
    <row r="143" spans="2:15" ht="81" customHeight="1" thickBot="1" x14ac:dyDescent="0.35">
      <c r="B143" s="29"/>
      <c r="C143" s="25" t="str">
        <f t="shared" si="3"/>
        <v>4.11</v>
      </c>
      <c r="D143" s="65" t="s">
        <v>143</v>
      </c>
      <c r="E143" s="66"/>
      <c r="F143" s="66"/>
      <c r="G143" s="66"/>
      <c r="H143" s="66"/>
      <c r="I143" s="66"/>
      <c r="J143" s="66"/>
      <c r="K143" s="27"/>
      <c r="L143" s="67"/>
      <c r="M143" s="68"/>
      <c r="N143" s="69"/>
      <c r="O143" s="29"/>
    </row>
    <row r="144" spans="2:15" ht="54.75" customHeight="1" thickBot="1" x14ac:dyDescent="0.35">
      <c r="B144" s="29"/>
      <c r="C144" s="25" t="str">
        <f t="shared" si="3"/>
        <v>4.12</v>
      </c>
      <c r="D144" s="65" t="s">
        <v>293</v>
      </c>
      <c r="E144" s="66"/>
      <c r="F144" s="66"/>
      <c r="G144" s="66"/>
      <c r="H144" s="66"/>
      <c r="I144" s="66"/>
      <c r="J144" s="87"/>
      <c r="K144" s="27"/>
      <c r="L144" s="88"/>
      <c r="M144" s="89"/>
      <c r="N144" s="90"/>
      <c r="O144" s="29"/>
    </row>
    <row r="145" spans="2:15" ht="24.75" customHeight="1" thickBot="1" x14ac:dyDescent="0.35">
      <c r="B145" s="29"/>
      <c r="C145" s="25" t="str">
        <f t="shared" si="3"/>
        <v>4.13</v>
      </c>
      <c r="D145" s="65" t="s">
        <v>299</v>
      </c>
      <c r="E145" s="66"/>
      <c r="F145" s="66"/>
      <c r="G145" s="66"/>
      <c r="H145" s="66"/>
      <c r="I145" s="66"/>
      <c r="J145" s="66"/>
      <c r="K145" s="27"/>
      <c r="L145" s="67"/>
      <c r="M145" s="68"/>
      <c r="N145" s="69"/>
      <c r="O145" s="29"/>
    </row>
    <row r="146" spans="2:15" ht="30" customHeight="1" thickBot="1" x14ac:dyDescent="0.35">
      <c r="B146" s="29"/>
      <c r="C146" s="25" t="str">
        <f t="shared" si="3"/>
        <v>4.14</v>
      </c>
      <c r="D146" s="65" t="s">
        <v>300</v>
      </c>
      <c r="E146" s="66"/>
      <c r="F146" s="66"/>
      <c r="G146" s="66"/>
      <c r="H146" s="66"/>
      <c r="I146" s="66"/>
      <c r="J146" s="66"/>
      <c r="K146" s="27"/>
      <c r="L146" s="67"/>
      <c r="M146" s="68"/>
      <c r="N146" s="69"/>
      <c r="O146" s="29"/>
    </row>
    <row r="147" spans="2:15" ht="34.5" customHeight="1" thickBot="1" x14ac:dyDescent="0.35">
      <c r="B147" s="29"/>
      <c r="C147" s="25" t="str">
        <f t="shared" si="3"/>
        <v>4.15</v>
      </c>
      <c r="D147" s="65" t="s">
        <v>142</v>
      </c>
      <c r="E147" s="66"/>
      <c r="F147" s="66"/>
      <c r="G147" s="66"/>
      <c r="H147" s="66"/>
      <c r="I147" s="66"/>
      <c r="J147" s="66"/>
      <c r="K147" s="27"/>
      <c r="L147" s="67"/>
      <c r="M147" s="68"/>
      <c r="N147" s="69"/>
      <c r="O147" s="29"/>
    </row>
    <row r="148" spans="2:15" ht="28.5" customHeight="1" thickBot="1" x14ac:dyDescent="0.35">
      <c r="B148" s="29"/>
      <c r="C148" s="25" t="str">
        <f t="shared" si="3"/>
        <v>4.16</v>
      </c>
      <c r="D148" s="65" t="s">
        <v>218</v>
      </c>
      <c r="E148" s="66"/>
      <c r="F148" s="66"/>
      <c r="G148" s="66"/>
      <c r="H148" s="66"/>
      <c r="I148" s="66"/>
      <c r="J148" s="66"/>
      <c r="K148" s="27"/>
      <c r="L148" s="67"/>
      <c r="M148" s="68"/>
      <c r="N148" s="69"/>
      <c r="O148" s="29"/>
    </row>
    <row r="149" spans="2:15" ht="27" customHeight="1" thickBot="1" x14ac:dyDescent="0.35">
      <c r="B149" s="29"/>
      <c r="C149" s="25" t="str">
        <f t="shared" si="3"/>
        <v>4.17</v>
      </c>
      <c r="D149" s="65" t="s">
        <v>229</v>
      </c>
      <c r="E149" s="66"/>
      <c r="F149" s="66"/>
      <c r="G149" s="66"/>
      <c r="H149" s="66"/>
      <c r="I149" s="66"/>
      <c r="J149" s="66"/>
      <c r="K149" s="27"/>
      <c r="L149" s="67"/>
      <c r="M149" s="68"/>
      <c r="N149" s="69"/>
      <c r="O149" s="29"/>
    </row>
    <row r="150" spans="2:15" ht="29.25" customHeight="1" thickBot="1" x14ac:dyDescent="0.35">
      <c r="B150" s="29"/>
      <c r="C150" s="25" t="str">
        <f t="shared" si="3"/>
        <v>4.18</v>
      </c>
      <c r="D150" s="65" t="s">
        <v>207</v>
      </c>
      <c r="E150" s="66"/>
      <c r="F150" s="66"/>
      <c r="G150" s="66"/>
      <c r="H150" s="66"/>
      <c r="I150" s="66"/>
      <c r="J150" s="87"/>
      <c r="K150" s="27"/>
      <c r="L150" s="88"/>
      <c r="M150" s="89"/>
      <c r="N150" s="90"/>
      <c r="O150" s="29"/>
    </row>
    <row r="151" spans="2:15" ht="29.25" customHeight="1" thickBot="1" x14ac:dyDescent="0.35">
      <c r="B151" s="29"/>
      <c r="C151" s="25" t="str">
        <f t="shared" si="3"/>
        <v>4.19</v>
      </c>
      <c r="D151" s="65" t="s">
        <v>301</v>
      </c>
      <c r="E151" s="66"/>
      <c r="F151" s="66"/>
      <c r="G151" s="66"/>
      <c r="H151" s="66"/>
      <c r="I151" s="66"/>
      <c r="J151" s="87"/>
      <c r="K151" s="27"/>
      <c r="L151" s="88"/>
      <c r="M151" s="89"/>
      <c r="N151" s="90"/>
      <c r="O151" s="29"/>
    </row>
    <row r="152" spans="2:15" ht="34.5" customHeight="1" thickBot="1" x14ac:dyDescent="0.35">
      <c r="B152" s="29"/>
      <c r="C152" s="25" t="str">
        <f t="shared" si="3"/>
        <v>4.20</v>
      </c>
      <c r="D152" s="65" t="s">
        <v>275</v>
      </c>
      <c r="E152" s="66"/>
      <c r="F152" s="66"/>
      <c r="G152" s="66"/>
      <c r="H152" s="66"/>
      <c r="I152" s="66"/>
      <c r="J152" s="66"/>
      <c r="K152" s="27"/>
      <c r="L152" s="67"/>
      <c r="M152" s="68"/>
      <c r="N152" s="69"/>
      <c r="O152" s="29"/>
    </row>
    <row r="153" spans="2:15" ht="34.5" customHeight="1" thickBot="1" x14ac:dyDescent="0.35">
      <c r="B153" s="29"/>
      <c r="C153" s="25" t="str">
        <f t="shared" si="3"/>
        <v>4.21</v>
      </c>
      <c r="D153" s="65" t="s">
        <v>276</v>
      </c>
      <c r="E153" s="66"/>
      <c r="F153" s="66"/>
      <c r="G153" s="66"/>
      <c r="H153" s="66"/>
      <c r="I153" s="66"/>
      <c r="J153" s="66"/>
      <c r="K153" s="99"/>
      <c r="L153" s="100"/>
      <c r="M153" s="100"/>
      <c r="N153" s="101"/>
      <c r="O153" s="29"/>
    </row>
    <row r="154" spans="2:15" ht="34.5" customHeight="1" thickBot="1" x14ac:dyDescent="0.35">
      <c r="B154" s="29"/>
      <c r="C154" s="25" t="str">
        <f t="shared" si="3"/>
        <v>4.22</v>
      </c>
      <c r="D154" s="65" t="s">
        <v>302</v>
      </c>
      <c r="E154" s="66"/>
      <c r="F154" s="66"/>
      <c r="G154" s="66"/>
      <c r="H154" s="66"/>
      <c r="I154" s="66"/>
      <c r="J154" s="66"/>
      <c r="K154" s="99"/>
      <c r="L154" s="100"/>
      <c r="M154" s="100"/>
      <c r="N154" s="101"/>
      <c r="O154" s="29"/>
    </row>
    <row r="155" spans="2:15" s="23" customFormat="1" ht="20.25" customHeight="1" thickBot="1" x14ac:dyDescent="0.35">
      <c r="B155" s="31"/>
      <c r="C155" s="91" t="s">
        <v>268</v>
      </c>
      <c r="D155" s="92"/>
      <c r="E155" s="92"/>
      <c r="F155" s="92"/>
      <c r="G155" s="92"/>
      <c r="H155" s="92"/>
      <c r="I155" s="92"/>
      <c r="J155" s="92"/>
      <c r="K155" s="92"/>
      <c r="L155" s="92"/>
      <c r="M155" s="92"/>
      <c r="N155" s="93"/>
      <c r="O155" s="33"/>
    </row>
    <row r="156" spans="2:15" ht="29.25" customHeight="1" thickBot="1" x14ac:dyDescent="0.35">
      <c r="B156" s="29"/>
      <c r="C156" s="25" t="str">
        <f>"5." &amp; ROW()-155</f>
        <v>5.1</v>
      </c>
      <c r="D156" s="65" t="s">
        <v>342</v>
      </c>
      <c r="E156" s="66"/>
      <c r="F156" s="66"/>
      <c r="G156" s="66"/>
      <c r="H156" s="66"/>
      <c r="I156" s="66"/>
      <c r="J156" s="87"/>
      <c r="K156" s="27"/>
      <c r="L156" s="88"/>
      <c r="M156" s="89"/>
      <c r="N156" s="90"/>
      <c r="O156" s="29"/>
    </row>
    <row r="157" spans="2:15" ht="67.5" customHeight="1" thickBot="1" x14ac:dyDescent="0.35">
      <c r="B157" s="29"/>
      <c r="C157" s="25" t="str">
        <f t="shared" ref="C157:C184" si="4">"5." &amp; ROW()-155</f>
        <v>5.2</v>
      </c>
      <c r="D157" s="84" t="s">
        <v>245</v>
      </c>
      <c r="E157" s="85"/>
      <c r="F157" s="85"/>
      <c r="G157" s="85"/>
      <c r="H157" s="85"/>
      <c r="I157" s="85"/>
      <c r="J157" s="86"/>
      <c r="K157" s="27"/>
      <c r="L157" s="78"/>
      <c r="M157" s="79"/>
      <c r="N157" s="80"/>
      <c r="O157" s="29"/>
    </row>
    <row r="158" spans="2:15" ht="29.25" customHeight="1" thickBot="1" x14ac:dyDescent="0.35">
      <c r="B158" s="29"/>
      <c r="C158" s="25" t="str">
        <f t="shared" si="4"/>
        <v>5.3</v>
      </c>
      <c r="D158" s="84" t="s">
        <v>289</v>
      </c>
      <c r="E158" s="85"/>
      <c r="F158" s="85"/>
      <c r="G158" s="85"/>
      <c r="H158" s="85"/>
      <c r="I158" s="85"/>
      <c r="J158" s="86"/>
      <c r="K158" s="27"/>
      <c r="L158" s="78"/>
      <c r="M158" s="79"/>
      <c r="N158" s="80"/>
      <c r="O158" s="29"/>
    </row>
    <row r="159" spans="2:15" ht="39.75" customHeight="1" thickBot="1" x14ac:dyDescent="0.35">
      <c r="B159" s="29"/>
      <c r="C159" s="25" t="str">
        <f t="shared" si="4"/>
        <v>5.4</v>
      </c>
      <c r="D159" s="84" t="s">
        <v>290</v>
      </c>
      <c r="E159" s="85"/>
      <c r="F159" s="85"/>
      <c r="G159" s="85"/>
      <c r="H159" s="85"/>
      <c r="I159" s="85"/>
      <c r="J159" s="86"/>
      <c r="K159" s="27"/>
      <c r="L159" s="78"/>
      <c r="M159" s="79"/>
      <c r="N159" s="80"/>
      <c r="O159" s="29"/>
    </row>
    <row r="160" spans="2:15" ht="33" customHeight="1" thickBot="1" x14ac:dyDescent="0.35">
      <c r="B160" s="29"/>
      <c r="C160" s="25" t="str">
        <f t="shared" si="4"/>
        <v>5.5</v>
      </c>
      <c r="D160" s="84" t="s">
        <v>291</v>
      </c>
      <c r="E160" s="85"/>
      <c r="F160" s="85"/>
      <c r="G160" s="85"/>
      <c r="H160" s="85"/>
      <c r="I160" s="85"/>
      <c r="J160" s="86"/>
      <c r="K160" s="27"/>
      <c r="L160" s="78"/>
      <c r="M160" s="79"/>
      <c r="N160" s="80"/>
      <c r="O160" s="29"/>
    </row>
    <row r="161" spans="2:15" ht="33" customHeight="1" thickBot="1" x14ac:dyDescent="0.35">
      <c r="B161" s="29"/>
      <c r="C161" s="25" t="str">
        <f t="shared" si="4"/>
        <v>5.6</v>
      </c>
      <c r="D161" s="84" t="s">
        <v>226</v>
      </c>
      <c r="E161" s="85"/>
      <c r="F161" s="85"/>
      <c r="G161" s="85"/>
      <c r="H161" s="85"/>
      <c r="I161" s="85"/>
      <c r="J161" s="86"/>
      <c r="K161" s="27"/>
      <c r="L161" s="78"/>
      <c r="M161" s="79"/>
      <c r="N161" s="80"/>
      <c r="O161" s="29"/>
    </row>
    <row r="162" spans="2:15" ht="33" customHeight="1" thickBot="1" x14ac:dyDescent="0.35">
      <c r="B162" s="29"/>
      <c r="C162" s="25" t="str">
        <f t="shared" si="4"/>
        <v>5.7</v>
      </c>
      <c r="D162" s="84" t="s">
        <v>225</v>
      </c>
      <c r="E162" s="85"/>
      <c r="F162" s="85"/>
      <c r="G162" s="85"/>
      <c r="H162" s="85"/>
      <c r="I162" s="85"/>
      <c r="J162" s="86"/>
      <c r="K162" s="27"/>
      <c r="L162" s="78"/>
      <c r="M162" s="79"/>
      <c r="N162" s="80"/>
      <c r="O162" s="29"/>
    </row>
    <row r="163" spans="2:15" ht="33" customHeight="1" thickBot="1" x14ac:dyDescent="0.35">
      <c r="B163" s="29"/>
      <c r="C163" s="25" t="str">
        <f t="shared" si="4"/>
        <v>5.8</v>
      </c>
      <c r="D163" s="84" t="s">
        <v>227</v>
      </c>
      <c r="E163" s="85"/>
      <c r="F163" s="85"/>
      <c r="G163" s="85"/>
      <c r="H163" s="85"/>
      <c r="I163" s="85"/>
      <c r="J163" s="86"/>
      <c r="K163" s="27"/>
      <c r="L163" s="78"/>
      <c r="M163" s="79"/>
      <c r="N163" s="80"/>
      <c r="O163" s="29"/>
    </row>
    <row r="164" spans="2:15" ht="33" customHeight="1" thickBot="1" x14ac:dyDescent="0.35">
      <c r="B164" s="29"/>
      <c r="C164" s="25" t="str">
        <f t="shared" si="4"/>
        <v>5.9</v>
      </c>
      <c r="D164" s="84" t="s">
        <v>228</v>
      </c>
      <c r="E164" s="85"/>
      <c r="F164" s="85"/>
      <c r="G164" s="85"/>
      <c r="H164" s="85"/>
      <c r="I164" s="85"/>
      <c r="J164" s="86"/>
      <c r="K164" s="27"/>
      <c r="L164" s="78"/>
      <c r="M164" s="79"/>
      <c r="N164" s="80"/>
      <c r="O164" s="29"/>
    </row>
    <row r="165" spans="2:15" ht="48" customHeight="1" thickBot="1" x14ac:dyDescent="0.35">
      <c r="B165" s="29"/>
      <c r="C165" s="25" t="str">
        <f t="shared" si="4"/>
        <v>5.10</v>
      </c>
      <c r="D165" s="84" t="s">
        <v>334</v>
      </c>
      <c r="E165" s="85"/>
      <c r="F165" s="85"/>
      <c r="G165" s="85"/>
      <c r="H165" s="85"/>
      <c r="I165" s="85"/>
      <c r="J165" s="86"/>
      <c r="K165" s="27"/>
      <c r="L165" s="78"/>
      <c r="M165" s="79"/>
      <c r="N165" s="80"/>
      <c r="O165" s="29"/>
    </row>
    <row r="166" spans="2:15" ht="27" customHeight="1" thickBot="1" x14ac:dyDescent="0.35">
      <c r="B166" s="29"/>
      <c r="C166" s="25" t="str">
        <f t="shared" si="4"/>
        <v>5.11</v>
      </c>
      <c r="D166" s="65" t="s">
        <v>308</v>
      </c>
      <c r="E166" s="66"/>
      <c r="F166" s="66"/>
      <c r="G166" s="66"/>
      <c r="H166" s="66"/>
      <c r="I166" s="66"/>
      <c r="J166" s="87"/>
      <c r="K166" s="27"/>
      <c r="L166" s="88"/>
      <c r="M166" s="89"/>
      <c r="N166" s="90"/>
      <c r="O166" s="29"/>
    </row>
    <row r="167" spans="2:15" ht="27" customHeight="1" thickBot="1" x14ac:dyDescent="0.35">
      <c r="B167" s="29"/>
      <c r="C167" s="25" t="str">
        <f t="shared" si="4"/>
        <v>5.12</v>
      </c>
      <c r="D167" s="65" t="s">
        <v>309</v>
      </c>
      <c r="E167" s="66"/>
      <c r="F167" s="66"/>
      <c r="G167" s="66"/>
      <c r="H167" s="66"/>
      <c r="I167" s="66"/>
      <c r="J167" s="87"/>
      <c r="K167" s="27"/>
      <c r="L167" s="88"/>
      <c r="M167" s="89"/>
      <c r="N167" s="90"/>
      <c r="O167" s="29"/>
    </row>
    <row r="168" spans="2:15" ht="56.25" customHeight="1" thickBot="1" x14ac:dyDescent="0.35">
      <c r="B168" s="29"/>
      <c r="C168" s="25" t="str">
        <f t="shared" si="4"/>
        <v>5.13</v>
      </c>
      <c r="D168" s="65" t="s">
        <v>270</v>
      </c>
      <c r="E168" s="66"/>
      <c r="F168" s="66"/>
      <c r="G168" s="66"/>
      <c r="H168" s="66"/>
      <c r="I168" s="66"/>
      <c r="J168" s="87"/>
      <c r="K168" s="27"/>
      <c r="L168" s="88"/>
      <c r="M168" s="89"/>
      <c r="N168" s="90"/>
      <c r="O168" s="29"/>
    </row>
    <row r="169" spans="2:15" ht="33" customHeight="1" thickBot="1" x14ac:dyDescent="0.35">
      <c r="B169" s="29"/>
      <c r="C169" s="25" t="str">
        <f t="shared" si="4"/>
        <v>5.14</v>
      </c>
      <c r="D169" s="84" t="s">
        <v>168</v>
      </c>
      <c r="E169" s="85"/>
      <c r="F169" s="85"/>
      <c r="G169" s="85"/>
      <c r="H169" s="85"/>
      <c r="I169" s="85"/>
      <c r="J169" s="86"/>
      <c r="K169" s="27"/>
      <c r="L169" s="78"/>
      <c r="M169" s="79"/>
      <c r="N169" s="80"/>
      <c r="O169" s="29"/>
    </row>
    <row r="170" spans="2:15" ht="33" customHeight="1" thickBot="1" x14ac:dyDescent="0.35">
      <c r="B170" s="29"/>
      <c r="C170" s="25" t="str">
        <f t="shared" si="4"/>
        <v>5.15</v>
      </c>
      <c r="D170" s="84" t="s">
        <v>170</v>
      </c>
      <c r="E170" s="85"/>
      <c r="F170" s="85"/>
      <c r="G170" s="85"/>
      <c r="H170" s="85"/>
      <c r="I170" s="85"/>
      <c r="J170" s="86"/>
      <c r="K170" s="27"/>
      <c r="L170" s="78"/>
      <c r="M170" s="79"/>
      <c r="N170" s="80"/>
      <c r="O170" s="29"/>
    </row>
    <row r="171" spans="2:15" ht="21" customHeight="1" thickBot="1" x14ac:dyDescent="0.35">
      <c r="B171" s="29"/>
      <c r="C171" s="25" t="str">
        <f t="shared" si="4"/>
        <v>5.16</v>
      </c>
      <c r="D171" s="84" t="s">
        <v>144</v>
      </c>
      <c r="E171" s="85"/>
      <c r="F171" s="85"/>
      <c r="G171" s="85"/>
      <c r="H171" s="85"/>
      <c r="I171" s="85"/>
      <c r="J171" s="86"/>
      <c r="K171" s="27"/>
      <c r="L171" s="78"/>
      <c r="M171" s="79"/>
      <c r="N171" s="80"/>
      <c r="O171" s="29"/>
    </row>
    <row r="172" spans="2:15" ht="21" customHeight="1" thickBot="1" x14ac:dyDescent="0.35">
      <c r="B172" s="29"/>
      <c r="C172" s="25" t="str">
        <f t="shared" si="4"/>
        <v>5.17</v>
      </c>
      <c r="D172" s="84" t="s">
        <v>145</v>
      </c>
      <c r="E172" s="85"/>
      <c r="F172" s="85"/>
      <c r="G172" s="85"/>
      <c r="H172" s="85"/>
      <c r="I172" s="85"/>
      <c r="J172" s="86"/>
      <c r="K172" s="27"/>
      <c r="L172" s="78"/>
      <c r="M172" s="79"/>
      <c r="N172" s="80"/>
      <c r="O172" s="29"/>
    </row>
    <row r="173" spans="2:15" ht="21" customHeight="1" thickBot="1" x14ac:dyDescent="0.35">
      <c r="B173" s="29"/>
      <c r="C173" s="25" t="str">
        <f t="shared" si="4"/>
        <v>5.18</v>
      </c>
      <c r="D173" s="84" t="s">
        <v>146</v>
      </c>
      <c r="E173" s="85"/>
      <c r="F173" s="85"/>
      <c r="G173" s="85"/>
      <c r="H173" s="85"/>
      <c r="I173" s="85"/>
      <c r="J173" s="86"/>
      <c r="K173" s="27"/>
      <c r="L173" s="78"/>
      <c r="M173" s="79"/>
      <c r="N173" s="80"/>
      <c r="O173" s="29"/>
    </row>
    <row r="174" spans="2:15" ht="33" customHeight="1" thickBot="1" x14ac:dyDescent="0.35">
      <c r="B174" s="29"/>
      <c r="C174" s="25" t="str">
        <f t="shared" si="4"/>
        <v>5.19</v>
      </c>
      <c r="D174" s="84" t="s">
        <v>269</v>
      </c>
      <c r="E174" s="85"/>
      <c r="F174" s="85"/>
      <c r="G174" s="85"/>
      <c r="H174" s="85"/>
      <c r="I174" s="85"/>
      <c r="J174" s="86"/>
      <c r="K174" s="27"/>
      <c r="L174" s="78"/>
      <c r="M174" s="79"/>
      <c r="N174" s="80"/>
      <c r="O174" s="29"/>
    </row>
    <row r="175" spans="2:15" ht="23.25" customHeight="1" thickBot="1" x14ac:dyDescent="0.35">
      <c r="B175" s="29"/>
      <c r="C175" s="25" t="str">
        <f t="shared" si="4"/>
        <v>5.20</v>
      </c>
      <c r="D175" s="84" t="s">
        <v>296</v>
      </c>
      <c r="E175" s="85"/>
      <c r="F175" s="85"/>
      <c r="G175" s="85"/>
      <c r="H175" s="85"/>
      <c r="I175" s="85"/>
      <c r="J175" s="86"/>
      <c r="K175" s="27"/>
      <c r="L175" s="78"/>
      <c r="M175" s="79"/>
      <c r="N175" s="80"/>
      <c r="O175" s="29"/>
    </row>
    <row r="176" spans="2:15" ht="21" customHeight="1" thickBot="1" x14ac:dyDescent="0.35">
      <c r="B176" s="29"/>
      <c r="C176" s="25" t="str">
        <f t="shared" si="4"/>
        <v>5.21</v>
      </c>
      <c r="D176" s="84" t="s">
        <v>147</v>
      </c>
      <c r="E176" s="85"/>
      <c r="F176" s="85"/>
      <c r="G176" s="85"/>
      <c r="H176" s="85"/>
      <c r="I176" s="85"/>
      <c r="J176" s="86"/>
      <c r="K176" s="27"/>
      <c r="L176" s="78"/>
      <c r="M176" s="79"/>
      <c r="N176" s="80"/>
      <c r="O176" s="29"/>
    </row>
    <row r="177" spans="2:15" ht="34.5" customHeight="1" thickBot="1" x14ac:dyDescent="0.35">
      <c r="B177" s="29"/>
      <c r="C177" s="25" t="str">
        <f t="shared" si="4"/>
        <v>5.22</v>
      </c>
      <c r="D177" s="84" t="s">
        <v>167</v>
      </c>
      <c r="E177" s="85"/>
      <c r="F177" s="85"/>
      <c r="G177" s="85"/>
      <c r="H177" s="85"/>
      <c r="I177" s="85"/>
      <c r="J177" s="86"/>
      <c r="K177" s="27"/>
      <c r="L177" s="78"/>
      <c r="M177" s="79"/>
      <c r="N177" s="80"/>
      <c r="O177" s="29"/>
    </row>
    <row r="178" spans="2:15" ht="18.75" customHeight="1" thickBot="1" x14ac:dyDescent="0.35">
      <c r="B178" s="29"/>
      <c r="C178" s="25" t="str">
        <f t="shared" si="4"/>
        <v>5.23</v>
      </c>
      <c r="D178" s="84" t="s">
        <v>240</v>
      </c>
      <c r="E178" s="85"/>
      <c r="F178" s="85"/>
      <c r="G178" s="85"/>
      <c r="H178" s="85"/>
      <c r="I178" s="85"/>
      <c r="J178" s="86"/>
      <c r="K178" s="27"/>
      <c r="L178" s="78"/>
      <c r="M178" s="79"/>
      <c r="N178" s="80"/>
      <c r="O178" s="29"/>
    </row>
    <row r="179" spans="2:15" ht="21" customHeight="1" thickBot="1" x14ac:dyDescent="0.35">
      <c r="B179" s="29"/>
      <c r="C179" s="25" t="str">
        <f t="shared" si="4"/>
        <v>5.24</v>
      </c>
      <c r="D179" s="84" t="s">
        <v>148</v>
      </c>
      <c r="E179" s="85"/>
      <c r="F179" s="85"/>
      <c r="G179" s="85"/>
      <c r="H179" s="85"/>
      <c r="I179" s="85"/>
      <c r="J179" s="86"/>
      <c r="K179" s="27"/>
      <c r="L179" s="78"/>
      <c r="M179" s="79"/>
      <c r="N179" s="80"/>
      <c r="O179" s="29"/>
    </row>
    <row r="180" spans="2:15" ht="35.25" customHeight="1" thickBot="1" x14ac:dyDescent="0.35">
      <c r="B180" s="29"/>
      <c r="C180" s="25" t="str">
        <f t="shared" si="4"/>
        <v>5.25</v>
      </c>
      <c r="D180" s="84" t="s">
        <v>152</v>
      </c>
      <c r="E180" s="85"/>
      <c r="F180" s="85"/>
      <c r="G180" s="85"/>
      <c r="H180" s="85"/>
      <c r="I180" s="85"/>
      <c r="J180" s="86"/>
      <c r="K180" s="27"/>
      <c r="L180" s="78"/>
      <c r="M180" s="79"/>
      <c r="N180" s="80"/>
      <c r="O180" s="29"/>
    </row>
    <row r="181" spans="2:15" ht="21" customHeight="1" thickBot="1" x14ac:dyDescent="0.35">
      <c r="B181" s="29"/>
      <c r="C181" s="25" t="str">
        <f t="shared" si="4"/>
        <v>5.26</v>
      </c>
      <c r="D181" s="84" t="s">
        <v>149</v>
      </c>
      <c r="E181" s="85"/>
      <c r="F181" s="85"/>
      <c r="G181" s="85"/>
      <c r="H181" s="85"/>
      <c r="I181" s="85"/>
      <c r="J181" s="86"/>
      <c r="K181" s="27"/>
      <c r="L181" s="78"/>
      <c r="M181" s="79"/>
      <c r="N181" s="80"/>
      <c r="O181" s="29"/>
    </row>
    <row r="182" spans="2:15" ht="21" customHeight="1" thickBot="1" x14ac:dyDescent="0.35">
      <c r="B182" s="29"/>
      <c r="C182" s="25" t="str">
        <f t="shared" si="4"/>
        <v>5.27</v>
      </c>
      <c r="D182" s="84" t="s">
        <v>150</v>
      </c>
      <c r="E182" s="85"/>
      <c r="F182" s="85"/>
      <c r="G182" s="85"/>
      <c r="H182" s="85"/>
      <c r="I182" s="85"/>
      <c r="J182" s="86"/>
      <c r="K182" s="27"/>
      <c r="L182" s="78"/>
      <c r="M182" s="79"/>
      <c r="N182" s="80"/>
      <c r="O182" s="29"/>
    </row>
    <row r="183" spans="2:15" ht="27.75" customHeight="1" thickBot="1" x14ac:dyDescent="0.35">
      <c r="B183" s="29"/>
      <c r="C183" s="25" t="str">
        <f t="shared" si="4"/>
        <v>5.28</v>
      </c>
      <c r="D183" s="84" t="s">
        <v>153</v>
      </c>
      <c r="E183" s="85"/>
      <c r="F183" s="85"/>
      <c r="G183" s="85"/>
      <c r="H183" s="85"/>
      <c r="I183" s="85"/>
      <c r="J183" s="86"/>
      <c r="K183" s="27"/>
      <c r="L183" s="78"/>
      <c r="M183" s="79"/>
      <c r="N183" s="80"/>
      <c r="O183" s="29"/>
    </row>
    <row r="184" spans="2:15" ht="21" customHeight="1" thickBot="1" x14ac:dyDescent="0.35">
      <c r="B184" s="29"/>
      <c r="C184" s="25" t="str">
        <f t="shared" si="4"/>
        <v>5.29</v>
      </c>
      <c r="D184" s="84" t="s">
        <v>151</v>
      </c>
      <c r="E184" s="85"/>
      <c r="F184" s="85"/>
      <c r="G184" s="85"/>
      <c r="H184" s="85"/>
      <c r="I184" s="85"/>
      <c r="J184" s="86"/>
      <c r="K184" s="27"/>
      <c r="L184" s="78"/>
      <c r="M184" s="79"/>
      <c r="N184" s="80"/>
      <c r="O184" s="29"/>
    </row>
    <row r="185" spans="2:15" s="23" customFormat="1" ht="20.25" customHeight="1" thickBot="1" x14ac:dyDescent="0.35">
      <c r="B185" s="31"/>
      <c r="C185" s="94" t="s">
        <v>232</v>
      </c>
      <c r="D185" s="95"/>
      <c r="E185" s="95"/>
      <c r="F185" s="95"/>
      <c r="G185" s="95"/>
      <c r="H185" s="95"/>
      <c r="I185" s="95"/>
      <c r="J185" s="95"/>
      <c r="K185" s="24" t="s">
        <v>109</v>
      </c>
      <c r="L185" s="81" t="s">
        <v>113</v>
      </c>
      <c r="M185" s="82"/>
      <c r="N185" s="83"/>
      <c r="O185" s="33"/>
    </row>
    <row r="186" spans="2:15" ht="69" customHeight="1" thickBot="1" x14ac:dyDescent="0.35">
      <c r="B186" s="29"/>
      <c r="C186" s="25" t="str">
        <f>"6." &amp; ROW()-185</f>
        <v>6.1</v>
      </c>
      <c r="D186" s="65" t="s">
        <v>154</v>
      </c>
      <c r="E186" s="66"/>
      <c r="F186" s="66"/>
      <c r="G186" s="66"/>
      <c r="H186" s="66"/>
      <c r="I186" s="66"/>
      <c r="J186" s="87"/>
      <c r="K186" s="26"/>
      <c r="L186" s="88"/>
      <c r="M186" s="89"/>
      <c r="N186" s="90"/>
      <c r="O186" s="29"/>
    </row>
    <row r="187" spans="2:15" ht="35.25" customHeight="1" thickBot="1" x14ac:dyDescent="0.35">
      <c r="B187" s="29"/>
      <c r="C187" s="25" t="str">
        <f t="shared" ref="C187:C202" si="5">"6." &amp; ROW()-185</f>
        <v>6.2</v>
      </c>
      <c r="D187" s="84" t="s">
        <v>155</v>
      </c>
      <c r="E187" s="85"/>
      <c r="F187" s="85"/>
      <c r="G187" s="85"/>
      <c r="H187" s="85"/>
      <c r="I187" s="85"/>
      <c r="J187" s="86"/>
      <c r="K187" s="27"/>
      <c r="L187" s="78"/>
      <c r="M187" s="79"/>
      <c r="N187" s="80"/>
      <c r="O187" s="29"/>
    </row>
    <row r="188" spans="2:15" ht="30" customHeight="1" thickBot="1" x14ac:dyDescent="0.35">
      <c r="B188" s="29"/>
      <c r="C188" s="25" t="str">
        <f t="shared" si="5"/>
        <v>6.3</v>
      </c>
      <c r="D188" s="84" t="s">
        <v>156</v>
      </c>
      <c r="E188" s="85"/>
      <c r="F188" s="85"/>
      <c r="G188" s="85"/>
      <c r="H188" s="85"/>
      <c r="I188" s="85"/>
      <c r="J188" s="86"/>
      <c r="K188" s="27"/>
      <c r="L188" s="78"/>
      <c r="M188" s="79"/>
      <c r="N188" s="80"/>
      <c r="O188" s="29"/>
    </row>
    <row r="189" spans="2:15" ht="47.25" customHeight="1" thickBot="1" x14ac:dyDescent="0.35">
      <c r="B189" s="29"/>
      <c r="C189" s="25" t="str">
        <f t="shared" si="5"/>
        <v>6.4</v>
      </c>
      <c r="D189" s="84" t="s">
        <v>157</v>
      </c>
      <c r="E189" s="85"/>
      <c r="F189" s="85"/>
      <c r="G189" s="85"/>
      <c r="H189" s="85"/>
      <c r="I189" s="85"/>
      <c r="J189" s="86"/>
      <c r="K189" s="27"/>
      <c r="L189" s="78"/>
      <c r="M189" s="79"/>
      <c r="N189" s="80"/>
      <c r="O189" s="29"/>
    </row>
    <row r="190" spans="2:15" ht="48" customHeight="1" thickBot="1" x14ac:dyDescent="0.35">
      <c r="B190" s="29"/>
      <c r="C190" s="25" t="str">
        <f t="shared" si="5"/>
        <v>6.5</v>
      </c>
      <c r="D190" s="84" t="s">
        <v>158</v>
      </c>
      <c r="E190" s="85"/>
      <c r="F190" s="85"/>
      <c r="G190" s="85"/>
      <c r="H190" s="85"/>
      <c r="I190" s="85"/>
      <c r="J190" s="86"/>
      <c r="K190" s="27"/>
      <c r="L190" s="78"/>
      <c r="M190" s="79"/>
      <c r="N190" s="80"/>
      <c r="O190" s="29"/>
    </row>
    <row r="191" spans="2:15" ht="33" customHeight="1" thickBot="1" x14ac:dyDescent="0.35">
      <c r="B191" s="29"/>
      <c r="C191" s="25" t="str">
        <f t="shared" si="5"/>
        <v>6.6</v>
      </c>
      <c r="D191" s="84" t="s">
        <v>231</v>
      </c>
      <c r="E191" s="85"/>
      <c r="F191" s="85"/>
      <c r="G191" s="85"/>
      <c r="H191" s="85"/>
      <c r="I191" s="85"/>
      <c r="J191" s="86"/>
      <c r="K191" s="27"/>
      <c r="L191" s="78"/>
      <c r="M191" s="79"/>
      <c r="N191" s="80"/>
      <c r="O191" s="29"/>
    </row>
    <row r="192" spans="2:15" ht="52.5" customHeight="1" thickBot="1" x14ac:dyDescent="0.35">
      <c r="B192" s="29"/>
      <c r="C192" s="25" t="str">
        <f t="shared" si="5"/>
        <v>6.7</v>
      </c>
      <c r="D192" s="84" t="s">
        <v>239</v>
      </c>
      <c r="E192" s="85"/>
      <c r="F192" s="85"/>
      <c r="G192" s="85"/>
      <c r="H192" s="85"/>
      <c r="I192" s="85"/>
      <c r="J192" s="86"/>
      <c r="K192" s="27"/>
      <c r="L192" s="78"/>
      <c r="M192" s="79"/>
      <c r="N192" s="80"/>
      <c r="O192" s="29"/>
    </row>
    <row r="193" spans="2:15" ht="18.75" customHeight="1" thickBot="1" x14ac:dyDescent="0.35">
      <c r="B193" s="29"/>
      <c r="C193" s="25" t="str">
        <f t="shared" si="5"/>
        <v>6.8</v>
      </c>
      <c r="D193" s="84" t="s">
        <v>159</v>
      </c>
      <c r="E193" s="85"/>
      <c r="F193" s="85"/>
      <c r="G193" s="85"/>
      <c r="H193" s="85"/>
      <c r="I193" s="85"/>
      <c r="J193" s="86"/>
      <c r="K193" s="27"/>
      <c r="L193" s="78"/>
      <c r="M193" s="79"/>
      <c r="N193" s="80"/>
      <c r="O193" s="29"/>
    </row>
    <row r="194" spans="2:15" ht="30.75" customHeight="1" thickBot="1" x14ac:dyDescent="0.35">
      <c r="B194" s="29"/>
      <c r="C194" s="25" t="str">
        <f t="shared" si="5"/>
        <v>6.9</v>
      </c>
      <c r="D194" s="84" t="s">
        <v>160</v>
      </c>
      <c r="E194" s="85"/>
      <c r="F194" s="85"/>
      <c r="G194" s="85"/>
      <c r="H194" s="85"/>
      <c r="I194" s="85"/>
      <c r="J194" s="86"/>
      <c r="K194" s="27"/>
      <c r="L194" s="78"/>
      <c r="M194" s="79"/>
      <c r="N194" s="80"/>
      <c r="O194" s="29"/>
    </row>
    <row r="195" spans="2:15" ht="30.75" customHeight="1" thickBot="1" x14ac:dyDescent="0.35">
      <c r="B195" s="29"/>
      <c r="C195" s="25" t="str">
        <f t="shared" si="5"/>
        <v>6.10</v>
      </c>
      <c r="D195" s="84" t="s">
        <v>161</v>
      </c>
      <c r="E195" s="85"/>
      <c r="F195" s="85"/>
      <c r="G195" s="85"/>
      <c r="H195" s="85"/>
      <c r="I195" s="85"/>
      <c r="J195" s="86"/>
      <c r="K195" s="27"/>
      <c r="L195" s="78"/>
      <c r="M195" s="79"/>
      <c r="N195" s="80"/>
      <c r="O195" s="29"/>
    </row>
    <row r="196" spans="2:15" ht="20.25" customHeight="1" thickBot="1" x14ac:dyDescent="0.35">
      <c r="B196" s="29"/>
      <c r="C196" s="25" t="str">
        <f t="shared" si="5"/>
        <v>6.11</v>
      </c>
      <c r="D196" s="84" t="s">
        <v>162</v>
      </c>
      <c r="E196" s="85"/>
      <c r="F196" s="85"/>
      <c r="G196" s="85"/>
      <c r="H196" s="85"/>
      <c r="I196" s="85"/>
      <c r="J196" s="86"/>
      <c r="K196" s="27"/>
      <c r="L196" s="78"/>
      <c r="M196" s="79"/>
      <c r="N196" s="80"/>
      <c r="O196" s="29"/>
    </row>
    <row r="197" spans="2:15" ht="23.25" customHeight="1" thickBot="1" x14ac:dyDescent="0.35">
      <c r="B197" s="29"/>
      <c r="C197" s="25" t="str">
        <f t="shared" si="5"/>
        <v>6.12</v>
      </c>
      <c r="D197" s="84" t="s">
        <v>163</v>
      </c>
      <c r="E197" s="85"/>
      <c r="F197" s="85"/>
      <c r="G197" s="85"/>
      <c r="H197" s="85"/>
      <c r="I197" s="85"/>
      <c r="J197" s="86"/>
      <c r="K197" s="27"/>
      <c r="L197" s="78"/>
      <c r="M197" s="79"/>
      <c r="N197" s="80"/>
      <c r="O197" s="29"/>
    </row>
    <row r="198" spans="2:15" ht="24" customHeight="1" thickBot="1" x14ac:dyDescent="0.35">
      <c r="B198" s="29"/>
      <c r="C198" s="25" t="str">
        <f t="shared" si="5"/>
        <v>6.13</v>
      </c>
      <c r="D198" s="84" t="s">
        <v>164</v>
      </c>
      <c r="E198" s="85"/>
      <c r="F198" s="85"/>
      <c r="G198" s="85"/>
      <c r="H198" s="85"/>
      <c r="I198" s="85"/>
      <c r="J198" s="86"/>
      <c r="K198" s="27"/>
      <c r="L198" s="78"/>
      <c r="M198" s="79"/>
      <c r="N198" s="80"/>
      <c r="O198" s="29"/>
    </row>
    <row r="199" spans="2:15" ht="30" customHeight="1" thickBot="1" x14ac:dyDescent="0.35">
      <c r="B199" s="29"/>
      <c r="C199" s="25" t="str">
        <f t="shared" si="5"/>
        <v>6.14</v>
      </c>
      <c r="D199" s="84" t="s">
        <v>236</v>
      </c>
      <c r="E199" s="85"/>
      <c r="F199" s="85"/>
      <c r="G199" s="85"/>
      <c r="H199" s="85"/>
      <c r="I199" s="85"/>
      <c r="J199" s="86"/>
      <c r="K199" s="27"/>
      <c r="L199" s="78"/>
      <c r="M199" s="79"/>
      <c r="N199" s="80"/>
      <c r="O199" s="29"/>
    </row>
    <row r="200" spans="2:15" ht="56.25" customHeight="1" thickBot="1" x14ac:dyDescent="0.35">
      <c r="B200" s="29"/>
      <c r="C200" s="25" t="str">
        <f t="shared" si="5"/>
        <v>6.15</v>
      </c>
      <c r="D200" s="84" t="s">
        <v>237</v>
      </c>
      <c r="E200" s="85"/>
      <c r="F200" s="85"/>
      <c r="G200" s="85"/>
      <c r="H200" s="85"/>
      <c r="I200" s="85"/>
      <c r="J200" s="86"/>
      <c r="K200" s="27"/>
      <c r="L200" s="78"/>
      <c r="M200" s="79"/>
      <c r="N200" s="80"/>
      <c r="O200" s="29"/>
    </row>
    <row r="201" spans="2:15" ht="33" customHeight="1" thickBot="1" x14ac:dyDescent="0.35">
      <c r="B201" s="29"/>
      <c r="C201" s="25" t="str">
        <f t="shared" si="5"/>
        <v>6.16</v>
      </c>
      <c r="D201" s="84" t="s">
        <v>166</v>
      </c>
      <c r="E201" s="85"/>
      <c r="F201" s="85"/>
      <c r="G201" s="85"/>
      <c r="H201" s="85"/>
      <c r="I201" s="85"/>
      <c r="J201" s="86"/>
      <c r="K201" s="27"/>
      <c r="L201" s="78"/>
      <c r="M201" s="79"/>
      <c r="N201" s="80"/>
      <c r="O201" s="29"/>
    </row>
    <row r="202" spans="2:15" ht="24.75" customHeight="1" thickBot="1" x14ac:dyDescent="0.35">
      <c r="B202" s="29"/>
      <c r="C202" s="25" t="str">
        <f t="shared" si="5"/>
        <v>6.17</v>
      </c>
      <c r="D202" s="84" t="s">
        <v>165</v>
      </c>
      <c r="E202" s="85"/>
      <c r="F202" s="85"/>
      <c r="G202" s="85"/>
      <c r="H202" s="85"/>
      <c r="I202" s="85"/>
      <c r="J202" s="86"/>
      <c r="K202" s="27"/>
      <c r="L202" s="78"/>
      <c r="M202" s="79"/>
      <c r="N202" s="80"/>
      <c r="O202" s="29"/>
    </row>
    <row r="203" spans="2:15" s="23" customFormat="1" ht="20.25" customHeight="1" thickBot="1" x14ac:dyDescent="0.35">
      <c r="B203" s="31"/>
      <c r="C203" s="91" t="s">
        <v>206</v>
      </c>
      <c r="D203" s="92"/>
      <c r="E203" s="92"/>
      <c r="F203" s="92"/>
      <c r="G203" s="92"/>
      <c r="H203" s="92"/>
      <c r="I203" s="92"/>
      <c r="J203" s="92"/>
      <c r="K203" s="92"/>
      <c r="L203" s="92"/>
      <c r="M203" s="92"/>
      <c r="N203" s="93"/>
      <c r="O203" s="33"/>
    </row>
    <row r="204" spans="2:15" ht="27.75" customHeight="1" thickBot="1" x14ac:dyDescent="0.35">
      <c r="B204" s="29"/>
      <c r="C204" s="25" t="str">
        <f>"7." &amp; ROW()-203</f>
        <v>7.1</v>
      </c>
      <c r="D204" s="65" t="s">
        <v>292</v>
      </c>
      <c r="E204" s="66"/>
      <c r="F204" s="66"/>
      <c r="G204" s="66"/>
      <c r="H204" s="66"/>
      <c r="I204" s="66"/>
      <c r="J204" s="66"/>
      <c r="K204" s="27"/>
      <c r="L204" s="67"/>
      <c r="M204" s="68"/>
      <c r="N204" s="69"/>
      <c r="O204" s="29"/>
    </row>
    <row r="205" spans="2:15" ht="28.5" customHeight="1" thickBot="1" x14ac:dyDescent="0.35">
      <c r="B205" s="29"/>
      <c r="C205" s="25" t="str">
        <f t="shared" ref="C205:C209" si="6">"7." &amp; ROW()-203</f>
        <v>7.2</v>
      </c>
      <c r="D205" s="84" t="s">
        <v>171</v>
      </c>
      <c r="E205" s="85"/>
      <c r="F205" s="85"/>
      <c r="G205" s="85"/>
      <c r="H205" s="85"/>
      <c r="I205" s="85"/>
      <c r="J205" s="86"/>
      <c r="K205" s="27"/>
      <c r="L205" s="78"/>
      <c r="M205" s="79"/>
      <c r="N205" s="80"/>
      <c r="O205" s="29"/>
    </row>
    <row r="206" spans="2:15" ht="28.5" customHeight="1" thickBot="1" x14ac:dyDescent="0.35">
      <c r="B206" s="29"/>
      <c r="C206" s="25" t="str">
        <f t="shared" si="6"/>
        <v>7.3</v>
      </c>
      <c r="D206" s="84" t="s">
        <v>172</v>
      </c>
      <c r="E206" s="85"/>
      <c r="F206" s="85"/>
      <c r="G206" s="85"/>
      <c r="H206" s="85"/>
      <c r="I206" s="85"/>
      <c r="J206" s="86"/>
      <c r="K206" s="27"/>
      <c r="L206" s="78"/>
      <c r="M206" s="79"/>
      <c r="N206" s="80"/>
      <c r="O206" s="29"/>
    </row>
    <row r="207" spans="2:15" ht="28.5" customHeight="1" thickBot="1" x14ac:dyDescent="0.35">
      <c r="B207" s="29"/>
      <c r="C207" s="25" t="str">
        <f t="shared" si="6"/>
        <v>7.4</v>
      </c>
      <c r="D207" s="84" t="s">
        <v>238</v>
      </c>
      <c r="E207" s="85"/>
      <c r="F207" s="85"/>
      <c r="G207" s="85"/>
      <c r="H207" s="85"/>
      <c r="I207" s="85"/>
      <c r="J207" s="86"/>
      <c r="K207" s="27"/>
      <c r="L207" s="78"/>
      <c r="M207" s="79"/>
      <c r="N207" s="80"/>
      <c r="O207" s="29"/>
    </row>
    <row r="208" spans="2:15" ht="27.75" customHeight="1" thickBot="1" x14ac:dyDescent="0.35">
      <c r="B208" s="29"/>
      <c r="C208" s="25" t="str">
        <f t="shared" si="6"/>
        <v>7.5</v>
      </c>
      <c r="D208" s="84" t="s">
        <v>173</v>
      </c>
      <c r="E208" s="85"/>
      <c r="F208" s="85"/>
      <c r="G208" s="85"/>
      <c r="H208" s="85"/>
      <c r="I208" s="85"/>
      <c r="J208" s="86"/>
      <c r="K208" s="27"/>
      <c r="L208" s="78"/>
      <c r="M208" s="79"/>
      <c r="N208" s="80"/>
      <c r="O208" s="29"/>
    </row>
    <row r="209" spans="2:15" ht="33" customHeight="1" thickBot="1" x14ac:dyDescent="0.35">
      <c r="B209" s="29"/>
      <c r="C209" s="25" t="str">
        <f t="shared" si="6"/>
        <v>7.6</v>
      </c>
      <c r="D209" s="84" t="s">
        <v>174</v>
      </c>
      <c r="E209" s="85"/>
      <c r="F209" s="85"/>
      <c r="G209" s="85"/>
      <c r="H209" s="85"/>
      <c r="I209" s="85"/>
      <c r="J209" s="86"/>
      <c r="K209" s="27"/>
      <c r="L209" s="78"/>
      <c r="M209" s="79"/>
      <c r="N209" s="80"/>
      <c r="O209" s="29"/>
    </row>
    <row r="210" spans="2:15" s="23" customFormat="1" ht="20.25" customHeight="1" thickBot="1" x14ac:dyDescent="0.35">
      <c r="B210" s="31"/>
      <c r="C210" s="94" t="s">
        <v>219</v>
      </c>
      <c r="D210" s="95"/>
      <c r="E210" s="95"/>
      <c r="F210" s="95"/>
      <c r="G210" s="95"/>
      <c r="H210" s="95"/>
      <c r="I210" s="95"/>
      <c r="J210" s="95"/>
      <c r="K210" s="24"/>
      <c r="L210" s="81"/>
      <c r="M210" s="82"/>
      <c r="N210" s="83"/>
      <c r="O210" s="33"/>
    </row>
    <row r="211" spans="2:15" ht="30" customHeight="1" thickBot="1" x14ac:dyDescent="0.35">
      <c r="B211" s="29"/>
      <c r="C211" s="25" t="str">
        <f>"8." &amp; ROW()-210</f>
        <v>8.1</v>
      </c>
      <c r="D211" s="65" t="s">
        <v>175</v>
      </c>
      <c r="E211" s="66"/>
      <c r="F211" s="66"/>
      <c r="G211" s="66"/>
      <c r="H211" s="66"/>
      <c r="I211" s="66"/>
      <c r="J211" s="87"/>
      <c r="K211" s="27"/>
      <c r="L211" s="88"/>
      <c r="M211" s="89"/>
      <c r="N211" s="90"/>
      <c r="O211" s="29"/>
    </row>
    <row r="212" spans="2:15" ht="29.25" customHeight="1" thickBot="1" x14ac:dyDescent="0.35">
      <c r="B212" s="29"/>
      <c r="C212" s="25" t="str">
        <f t="shared" ref="C212:C226" si="7">"8." &amp; ROW()-210</f>
        <v>8.2</v>
      </c>
      <c r="D212" s="84" t="s">
        <v>303</v>
      </c>
      <c r="E212" s="85"/>
      <c r="F212" s="85"/>
      <c r="G212" s="85"/>
      <c r="H212" s="85"/>
      <c r="I212" s="85"/>
      <c r="J212" s="86"/>
      <c r="K212" s="27"/>
      <c r="L212" s="78"/>
      <c r="M212" s="79"/>
      <c r="N212" s="80"/>
      <c r="O212" s="29"/>
    </row>
    <row r="213" spans="2:15" ht="37.5" customHeight="1" thickBot="1" x14ac:dyDescent="0.35">
      <c r="B213" s="29"/>
      <c r="C213" s="25" t="str">
        <f t="shared" si="7"/>
        <v>8.3</v>
      </c>
      <c r="D213" s="84" t="s">
        <v>304</v>
      </c>
      <c r="E213" s="85"/>
      <c r="F213" s="85"/>
      <c r="G213" s="85"/>
      <c r="H213" s="85"/>
      <c r="I213" s="85"/>
      <c r="J213" s="86"/>
      <c r="K213" s="27"/>
      <c r="L213" s="78"/>
      <c r="M213" s="79"/>
      <c r="N213" s="80"/>
      <c r="O213" s="29"/>
    </row>
    <row r="214" spans="2:15" ht="54" customHeight="1" thickBot="1" x14ac:dyDescent="0.35">
      <c r="B214" s="29"/>
      <c r="C214" s="25" t="str">
        <f t="shared" si="7"/>
        <v>8.4</v>
      </c>
      <c r="D214" s="84" t="s">
        <v>341</v>
      </c>
      <c r="E214" s="85"/>
      <c r="F214" s="85"/>
      <c r="G214" s="85"/>
      <c r="H214" s="85"/>
      <c r="I214" s="85"/>
      <c r="J214" s="86"/>
      <c r="K214" s="27"/>
      <c r="L214" s="78"/>
      <c r="M214" s="79"/>
      <c r="N214" s="80"/>
      <c r="O214" s="29"/>
    </row>
    <row r="215" spans="2:15" ht="64.5" customHeight="1" thickBot="1" x14ac:dyDescent="0.35">
      <c r="B215" s="29"/>
      <c r="C215" s="25" t="str">
        <f t="shared" si="7"/>
        <v>8.5</v>
      </c>
      <c r="D215" s="84" t="s">
        <v>335</v>
      </c>
      <c r="E215" s="85"/>
      <c r="F215" s="85"/>
      <c r="G215" s="85"/>
      <c r="H215" s="85"/>
      <c r="I215" s="85"/>
      <c r="J215" s="86"/>
      <c r="K215" s="27"/>
      <c r="L215" s="78"/>
      <c r="M215" s="79"/>
      <c r="N215" s="80"/>
      <c r="O215" s="29"/>
    </row>
    <row r="216" spans="2:15" ht="18.75" customHeight="1" thickBot="1" x14ac:dyDescent="0.35">
      <c r="B216" s="29"/>
      <c r="C216" s="25" t="str">
        <f t="shared" si="7"/>
        <v>8.6</v>
      </c>
      <c r="D216" s="84" t="s">
        <v>176</v>
      </c>
      <c r="E216" s="85"/>
      <c r="F216" s="85"/>
      <c r="G216" s="85"/>
      <c r="H216" s="85"/>
      <c r="I216" s="85"/>
      <c r="J216" s="86"/>
      <c r="K216" s="27"/>
      <c r="L216" s="78"/>
      <c r="M216" s="79"/>
      <c r="N216" s="80"/>
      <c r="O216" s="29"/>
    </row>
    <row r="217" spans="2:15" ht="34.5" customHeight="1" thickBot="1" x14ac:dyDescent="0.35">
      <c r="B217" s="29"/>
      <c r="C217" s="25" t="str">
        <f t="shared" si="7"/>
        <v>8.7</v>
      </c>
      <c r="D217" s="65" t="s">
        <v>230</v>
      </c>
      <c r="E217" s="66"/>
      <c r="F217" s="66"/>
      <c r="G217" s="66"/>
      <c r="H217" s="66"/>
      <c r="I217" s="66"/>
      <c r="J217" s="66"/>
      <c r="K217" s="27"/>
      <c r="L217" s="67"/>
      <c r="M217" s="68"/>
      <c r="N217" s="69"/>
      <c r="O217" s="29"/>
    </row>
    <row r="218" spans="2:15" ht="29.25" customHeight="1" thickBot="1" x14ac:dyDescent="0.35">
      <c r="B218" s="29"/>
      <c r="C218" s="25" t="str">
        <f t="shared" si="7"/>
        <v>8.8</v>
      </c>
      <c r="D218" s="84" t="s">
        <v>177</v>
      </c>
      <c r="E218" s="85"/>
      <c r="F218" s="85"/>
      <c r="G218" s="85"/>
      <c r="H218" s="85"/>
      <c r="I218" s="85"/>
      <c r="J218" s="86"/>
      <c r="K218" s="27"/>
      <c r="L218" s="78"/>
      <c r="M218" s="79"/>
      <c r="N218" s="80"/>
      <c r="O218" s="29"/>
    </row>
    <row r="219" spans="2:15" ht="18" customHeight="1" thickBot="1" x14ac:dyDescent="0.35">
      <c r="B219" s="29"/>
      <c r="C219" s="25" t="str">
        <f t="shared" si="7"/>
        <v>8.9</v>
      </c>
      <c r="D219" s="84" t="s">
        <v>178</v>
      </c>
      <c r="E219" s="85"/>
      <c r="F219" s="85"/>
      <c r="G219" s="85"/>
      <c r="H219" s="85"/>
      <c r="I219" s="85"/>
      <c r="J219" s="86"/>
      <c r="K219" s="27"/>
      <c r="L219" s="78"/>
      <c r="M219" s="79"/>
      <c r="N219" s="80"/>
      <c r="O219" s="29"/>
    </row>
    <row r="220" spans="2:15" ht="15.75" customHeight="1" thickBot="1" x14ac:dyDescent="0.35">
      <c r="B220" s="29"/>
      <c r="C220" s="25" t="str">
        <f t="shared" si="7"/>
        <v>8.10</v>
      </c>
      <c r="D220" s="84" t="s">
        <v>179</v>
      </c>
      <c r="E220" s="85"/>
      <c r="F220" s="85"/>
      <c r="G220" s="85"/>
      <c r="H220" s="85"/>
      <c r="I220" s="85"/>
      <c r="J220" s="86"/>
      <c r="K220" s="27"/>
      <c r="L220" s="78"/>
      <c r="M220" s="79"/>
      <c r="N220" s="80"/>
      <c r="O220" s="29"/>
    </row>
    <row r="221" spans="2:15" ht="18.75" customHeight="1" thickBot="1" x14ac:dyDescent="0.35">
      <c r="B221" s="29"/>
      <c r="C221" s="25" t="str">
        <f t="shared" si="7"/>
        <v>8.11</v>
      </c>
      <c r="D221" s="84" t="s">
        <v>180</v>
      </c>
      <c r="E221" s="85"/>
      <c r="F221" s="85"/>
      <c r="G221" s="85"/>
      <c r="H221" s="85"/>
      <c r="I221" s="85"/>
      <c r="J221" s="86"/>
      <c r="K221" s="27"/>
      <c r="L221" s="78"/>
      <c r="M221" s="79"/>
      <c r="N221" s="80"/>
      <c r="O221" s="29"/>
    </row>
    <row r="222" spans="2:15" ht="33" customHeight="1" thickBot="1" x14ac:dyDescent="0.35">
      <c r="B222" s="29"/>
      <c r="C222" s="25" t="str">
        <f t="shared" si="7"/>
        <v>8.12</v>
      </c>
      <c r="D222" s="84" t="s">
        <v>169</v>
      </c>
      <c r="E222" s="85"/>
      <c r="F222" s="85"/>
      <c r="G222" s="85"/>
      <c r="H222" s="85"/>
      <c r="I222" s="85"/>
      <c r="J222" s="86"/>
      <c r="K222" s="27"/>
      <c r="L222" s="78"/>
      <c r="M222" s="79"/>
      <c r="N222" s="80"/>
      <c r="O222" s="29"/>
    </row>
    <row r="223" spans="2:15" ht="40.5" customHeight="1" thickBot="1" x14ac:dyDescent="0.35">
      <c r="B223" s="29"/>
      <c r="C223" s="25" t="str">
        <f t="shared" si="7"/>
        <v>8.13</v>
      </c>
      <c r="D223" s="84" t="s">
        <v>305</v>
      </c>
      <c r="E223" s="85"/>
      <c r="F223" s="85"/>
      <c r="G223" s="85"/>
      <c r="H223" s="85"/>
      <c r="I223" s="85"/>
      <c r="J223" s="86"/>
      <c r="K223" s="27"/>
      <c r="L223" s="78"/>
      <c r="M223" s="79"/>
      <c r="N223" s="80"/>
      <c r="O223" s="29"/>
    </row>
    <row r="224" spans="2:15" ht="15" thickBot="1" x14ac:dyDescent="0.35">
      <c r="B224" s="29"/>
      <c r="C224" s="25" t="str">
        <f t="shared" si="7"/>
        <v>8.14</v>
      </c>
      <c r="D224" s="84" t="s">
        <v>306</v>
      </c>
      <c r="E224" s="85"/>
      <c r="F224" s="85"/>
      <c r="G224" s="85"/>
      <c r="H224" s="85"/>
      <c r="I224" s="85"/>
      <c r="J224" s="86"/>
      <c r="K224" s="27"/>
      <c r="L224" s="78"/>
      <c r="M224" s="79"/>
      <c r="N224" s="80"/>
      <c r="O224" s="29"/>
    </row>
    <row r="225" spans="2:15" ht="15" thickBot="1" x14ac:dyDescent="0.35">
      <c r="B225" s="29"/>
      <c r="C225" s="25" t="str">
        <f t="shared" si="7"/>
        <v>8.15</v>
      </c>
      <c r="D225" s="65" t="s">
        <v>307</v>
      </c>
      <c r="E225" s="66"/>
      <c r="F225" s="66"/>
      <c r="G225" s="66"/>
      <c r="H225" s="66"/>
      <c r="I225" s="66"/>
      <c r="J225" s="66"/>
      <c r="K225" s="78"/>
      <c r="L225" s="79"/>
      <c r="M225" s="79"/>
      <c r="N225" s="79"/>
      <c r="O225" s="29"/>
    </row>
    <row r="226" spans="2:15" ht="15" thickBot="1" x14ac:dyDescent="0.35">
      <c r="B226" s="29"/>
      <c r="C226" s="25" t="str">
        <f t="shared" si="7"/>
        <v>8.16</v>
      </c>
      <c r="D226" s="65" t="s">
        <v>319</v>
      </c>
      <c r="E226" s="66"/>
      <c r="F226" s="66"/>
      <c r="G226" s="66"/>
      <c r="H226" s="66"/>
      <c r="I226" s="66"/>
      <c r="J226" s="66"/>
      <c r="K226" s="99"/>
      <c r="L226" s="100"/>
      <c r="M226" s="100"/>
      <c r="N226" s="101"/>
      <c r="O226" s="29"/>
    </row>
    <row r="227" spans="2:15" s="23" customFormat="1" ht="20.25" customHeight="1" thickBot="1" x14ac:dyDescent="0.35">
      <c r="B227" s="31"/>
      <c r="C227" s="91" t="s">
        <v>220</v>
      </c>
      <c r="D227" s="92"/>
      <c r="E227" s="92"/>
      <c r="F227" s="92"/>
      <c r="G227" s="92"/>
      <c r="H227" s="92"/>
      <c r="I227" s="92"/>
      <c r="J227" s="92"/>
      <c r="K227" s="92"/>
      <c r="L227" s="92"/>
      <c r="M227" s="92"/>
      <c r="N227" s="93"/>
      <c r="O227" s="33"/>
    </row>
    <row r="228" spans="2:15" ht="38.25" customHeight="1" thickBot="1" x14ac:dyDescent="0.35">
      <c r="B228" s="29"/>
      <c r="C228" s="25" t="str">
        <f>"9." &amp; ROW()-227</f>
        <v>9.1</v>
      </c>
      <c r="D228" s="65" t="s">
        <v>181</v>
      </c>
      <c r="E228" s="66"/>
      <c r="F228" s="66"/>
      <c r="G228" s="66"/>
      <c r="H228" s="66"/>
      <c r="I228" s="66"/>
      <c r="J228" s="87"/>
      <c r="K228" s="27"/>
      <c r="L228" s="88"/>
      <c r="M228" s="89"/>
      <c r="N228" s="90"/>
      <c r="O228" s="29"/>
    </row>
    <row r="229" spans="2:15" ht="29.25" customHeight="1" thickBot="1" x14ac:dyDescent="0.35">
      <c r="B229" s="29"/>
      <c r="C229" s="25" t="str">
        <f t="shared" ref="C229:C237" si="8">"9." &amp; ROW()-227</f>
        <v>9.2</v>
      </c>
      <c r="D229" s="84" t="s">
        <v>182</v>
      </c>
      <c r="E229" s="85"/>
      <c r="F229" s="85"/>
      <c r="G229" s="85"/>
      <c r="H229" s="85"/>
      <c r="I229" s="85"/>
      <c r="J229" s="86"/>
      <c r="K229" s="27"/>
      <c r="L229" s="78"/>
      <c r="M229" s="79"/>
      <c r="N229" s="80"/>
      <c r="O229" s="29"/>
    </row>
    <row r="230" spans="2:15" ht="29.25" customHeight="1" thickBot="1" x14ac:dyDescent="0.35">
      <c r="B230" s="29"/>
      <c r="C230" s="25" t="str">
        <f t="shared" si="8"/>
        <v>9.3</v>
      </c>
      <c r="D230" s="84" t="s">
        <v>183</v>
      </c>
      <c r="E230" s="85"/>
      <c r="F230" s="85"/>
      <c r="G230" s="85"/>
      <c r="H230" s="85"/>
      <c r="I230" s="85"/>
      <c r="J230" s="86"/>
      <c r="K230" s="27"/>
      <c r="L230" s="78"/>
      <c r="M230" s="79"/>
      <c r="N230" s="80"/>
      <c r="O230" s="29"/>
    </row>
    <row r="231" spans="2:15" ht="29.25" customHeight="1" thickBot="1" x14ac:dyDescent="0.35">
      <c r="B231" s="29"/>
      <c r="C231" s="25" t="str">
        <f t="shared" si="8"/>
        <v>9.4</v>
      </c>
      <c r="D231" s="84" t="s">
        <v>184</v>
      </c>
      <c r="E231" s="85"/>
      <c r="F231" s="85"/>
      <c r="G231" s="85"/>
      <c r="H231" s="85"/>
      <c r="I231" s="85"/>
      <c r="J231" s="86"/>
      <c r="K231" s="27"/>
      <c r="L231" s="78"/>
      <c r="M231" s="79"/>
      <c r="N231" s="80"/>
      <c r="O231" s="29"/>
    </row>
    <row r="232" spans="2:15" ht="30" customHeight="1" thickBot="1" x14ac:dyDescent="0.35">
      <c r="B232" s="29"/>
      <c r="C232" s="25" t="str">
        <f t="shared" si="8"/>
        <v>9.5</v>
      </c>
      <c r="D232" s="65" t="s">
        <v>185</v>
      </c>
      <c r="E232" s="66"/>
      <c r="F232" s="66"/>
      <c r="G232" s="66"/>
      <c r="H232" s="66"/>
      <c r="I232" s="66"/>
      <c r="J232" s="87"/>
      <c r="K232" s="27"/>
      <c r="L232" s="88"/>
      <c r="M232" s="89"/>
      <c r="N232" s="90"/>
      <c r="O232" s="29"/>
    </row>
    <row r="233" spans="2:15" ht="29.25" customHeight="1" thickBot="1" x14ac:dyDescent="0.35">
      <c r="B233" s="29"/>
      <c r="C233" s="25" t="str">
        <f t="shared" si="8"/>
        <v>9.6</v>
      </c>
      <c r="D233" s="84" t="s">
        <v>186</v>
      </c>
      <c r="E233" s="85"/>
      <c r="F233" s="85"/>
      <c r="G233" s="85"/>
      <c r="H233" s="85"/>
      <c r="I233" s="85"/>
      <c r="J233" s="86"/>
      <c r="K233" s="27"/>
      <c r="L233" s="78"/>
      <c r="M233" s="79"/>
      <c r="N233" s="80"/>
      <c r="O233" s="29"/>
    </row>
    <row r="234" spans="2:15" ht="18.75" customHeight="1" thickBot="1" x14ac:dyDescent="0.35">
      <c r="B234" s="29"/>
      <c r="C234" s="25" t="str">
        <f t="shared" si="8"/>
        <v>9.7</v>
      </c>
      <c r="D234" s="84" t="s">
        <v>187</v>
      </c>
      <c r="E234" s="85"/>
      <c r="F234" s="85"/>
      <c r="G234" s="85"/>
      <c r="H234" s="85"/>
      <c r="I234" s="85"/>
      <c r="J234" s="86"/>
      <c r="K234" s="27"/>
      <c r="L234" s="78"/>
      <c r="M234" s="79"/>
      <c r="N234" s="80"/>
      <c r="O234" s="29"/>
    </row>
    <row r="235" spans="2:15" ht="29.25" customHeight="1" thickBot="1" x14ac:dyDescent="0.35">
      <c r="B235" s="29"/>
      <c r="C235" s="25" t="str">
        <f t="shared" si="8"/>
        <v>9.8</v>
      </c>
      <c r="D235" s="84" t="s">
        <v>188</v>
      </c>
      <c r="E235" s="85"/>
      <c r="F235" s="85"/>
      <c r="G235" s="85"/>
      <c r="H235" s="85"/>
      <c r="I235" s="85"/>
      <c r="J235" s="86"/>
      <c r="K235" s="27"/>
      <c r="L235" s="78"/>
      <c r="M235" s="79"/>
      <c r="N235" s="80"/>
      <c r="O235" s="29"/>
    </row>
    <row r="236" spans="2:15" ht="30" customHeight="1" thickBot="1" x14ac:dyDescent="0.35">
      <c r="B236" s="29"/>
      <c r="C236" s="25" t="str">
        <f t="shared" si="8"/>
        <v>9.9</v>
      </c>
      <c r="D236" s="65" t="s">
        <v>189</v>
      </c>
      <c r="E236" s="66"/>
      <c r="F236" s="66"/>
      <c r="G236" s="66"/>
      <c r="H236" s="66"/>
      <c r="I236" s="66"/>
      <c r="J236" s="87"/>
      <c r="K236" s="27"/>
      <c r="L236" s="88"/>
      <c r="M236" s="89"/>
      <c r="N236" s="90"/>
      <c r="O236" s="29"/>
    </row>
    <row r="237" spans="2:15" ht="29.25" customHeight="1" thickBot="1" x14ac:dyDescent="0.35">
      <c r="B237" s="29"/>
      <c r="C237" s="25" t="str">
        <f t="shared" si="8"/>
        <v>9.10</v>
      </c>
      <c r="D237" s="84" t="s">
        <v>190</v>
      </c>
      <c r="E237" s="85"/>
      <c r="F237" s="85"/>
      <c r="G237" s="85"/>
      <c r="H237" s="85"/>
      <c r="I237" s="85"/>
      <c r="J237" s="86"/>
      <c r="K237" s="27"/>
      <c r="L237" s="78"/>
      <c r="M237" s="79"/>
      <c r="N237" s="80"/>
      <c r="O237" s="29"/>
    </row>
    <row r="238" spans="2:15" s="23" customFormat="1" ht="16.5" customHeight="1" thickBot="1" x14ac:dyDescent="0.35">
      <c r="B238" s="31"/>
      <c r="C238" s="91" t="s">
        <v>221</v>
      </c>
      <c r="D238" s="92"/>
      <c r="E238" s="92"/>
      <c r="F238" s="92"/>
      <c r="G238" s="92"/>
      <c r="H238" s="92"/>
      <c r="I238" s="92"/>
      <c r="J238" s="92"/>
      <c r="K238" s="92"/>
      <c r="L238" s="92"/>
      <c r="M238" s="92"/>
      <c r="N238" s="93"/>
      <c r="O238" s="33"/>
    </row>
    <row r="239" spans="2:15" ht="28.5" customHeight="1" thickBot="1" x14ac:dyDescent="0.35">
      <c r="B239" s="29"/>
      <c r="C239" s="25" t="str">
        <f>"10." &amp; ROW()-238</f>
        <v>10.1</v>
      </c>
      <c r="D239" s="65" t="s">
        <v>235</v>
      </c>
      <c r="E239" s="66"/>
      <c r="F239" s="66"/>
      <c r="G239" s="66"/>
      <c r="H239" s="66"/>
      <c r="I239" s="66"/>
      <c r="J239" s="87"/>
      <c r="K239" s="27"/>
      <c r="L239" s="88"/>
      <c r="M239" s="89"/>
      <c r="N239" s="90"/>
      <c r="O239" s="29"/>
    </row>
    <row r="240" spans="2:15" ht="29.25" customHeight="1" thickBot="1" x14ac:dyDescent="0.35">
      <c r="B240" s="29"/>
      <c r="C240" s="25" t="str">
        <f t="shared" ref="C240:C250" si="9">"10." &amp; ROW()-238</f>
        <v>10.2</v>
      </c>
      <c r="D240" s="84" t="s">
        <v>191</v>
      </c>
      <c r="E240" s="85"/>
      <c r="F240" s="85"/>
      <c r="G240" s="85"/>
      <c r="H240" s="85"/>
      <c r="I240" s="85"/>
      <c r="J240" s="86"/>
      <c r="K240" s="27"/>
      <c r="L240" s="78"/>
      <c r="M240" s="79"/>
      <c r="N240" s="80"/>
      <c r="O240" s="29"/>
    </row>
    <row r="241" spans="2:15" ht="18.75" customHeight="1" thickBot="1" x14ac:dyDescent="0.35">
      <c r="B241" s="29"/>
      <c r="C241" s="25" t="str">
        <f t="shared" si="9"/>
        <v>10.3</v>
      </c>
      <c r="D241" s="84" t="s">
        <v>192</v>
      </c>
      <c r="E241" s="85"/>
      <c r="F241" s="85"/>
      <c r="G241" s="85"/>
      <c r="H241" s="85"/>
      <c r="I241" s="85"/>
      <c r="J241" s="86"/>
      <c r="K241" s="27"/>
      <c r="L241" s="78"/>
      <c r="M241" s="79"/>
      <c r="N241" s="80"/>
      <c r="O241" s="29"/>
    </row>
    <row r="242" spans="2:15" ht="29.25" customHeight="1" thickBot="1" x14ac:dyDescent="0.35">
      <c r="B242" s="29"/>
      <c r="C242" s="25" t="str">
        <f t="shared" si="9"/>
        <v>10.4</v>
      </c>
      <c r="D242" s="84" t="s">
        <v>193</v>
      </c>
      <c r="E242" s="85"/>
      <c r="F242" s="85"/>
      <c r="G242" s="85"/>
      <c r="H242" s="85"/>
      <c r="I242" s="85"/>
      <c r="J242" s="86"/>
      <c r="K242" s="27"/>
      <c r="L242" s="78"/>
      <c r="M242" s="79"/>
      <c r="N242" s="80"/>
      <c r="O242" s="29"/>
    </row>
    <row r="243" spans="2:15" ht="30" customHeight="1" thickBot="1" x14ac:dyDescent="0.35">
      <c r="B243" s="29"/>
      <c r="C243" s="25" t="str">
        <f t="shared" si="9"/>
        <v>10.5</v>
      </c>
      <c r="D243" s="65" t="s">
        <v>194</v>
      </c>
      <c r="E243" s="66"/>
      <c r="F243" s="66"/>
      <c r="G243" s="66"/>
      <c r="H243" s="66"/>
      <c r="I243" s="66"/>
      <c r="J243" s="87"/>
      <c r="K243" s="27"/>
      <c r="L243" s="88"/>
      <c r="M243" s="89"/>
      <c r="N243" s="90"/>
      <c r="O243" s="29"/>
    </row>
    <row r="244" spans="2:15" ht="21" customHeight="1" thickBot="1" x14ac:dyDescent="0.35">
      <c r="B244" s="29"/>
      <c r="C244" s="25" t="str">
        <f t="shared" si="9"/>
        <v>10.6</v>
      </c>
      <c r="D244" s="84" t="s">
        <v>195</v>
      </c>
      <c r="E244" s="85"/>
      <c r="F244" s="85"/>
      <c r="G244" s="85"/>
      <c r="H244" s="85"/>
      <c r="I244" s="85"/>
      <c r="J244" s="86"/>
      <c r="K244" s="27"/>
      <c r="L244" s="78"/>
      <c r="M244" s="79"/>
      <c r="N244" s="80"/>
      <c r="O244" s="29"/>
    </row>
    <row r="245" spans="2:15" ht="18.75" customHeight="1" thickBot="1" x14ac:dyDescent="0.35">
      <c r="B245" s="29"/>
      <c r="C245" s="25" t="str">
        <f t="shared" si="9"/>
        <v>10.7</v>
      </c>
      <c r="D245" s="84" t="s">
        <v>196</v>
      </c>
      <c r="E245" s="85"/>
      <c r="F245" s="85"/>
      <c r="G245" s="85"/>
      <c r="H245" s="85"/>
      <c r="I245" s="85"/>
      <c r="J245" s="86"/>
      <c r="K245" s="27"/>
      <c r="L245" s="78"/>
      <c r="M245" s="79"/>
      <c r="N245" s="80"/>
      <c r="O245" s="29"/>
    </row>
    <row r="246" spans="2:15" ht="27" customHeight="1" thickBot="1" x14ac:dyDescent="0.35">
      <c r="B246" s="29"/>
      <c r="C246" s="25" t="str">
        <f t="shared" si="9"/>
        <v>10.8</v>
      </c>
      <c r="D246" s="84" t="s">
        <v>197</v>
      </c>
      <c r="E246" s="85"/>
      <c r="F246" s="85"/>
      <c r="G246" s="85"/>
      <c r="H246" s="85"/>
      <c r="I246" s="85"/>
      <c r="J246" s="86"/>
      <c r="K246" s="27"/>
      <c r="L246" s="78"/>
      <c r="M246" s="79"/>
      <c r="N246" s="80"/>
      <c r="O246" s="29"/>
    </row>
    <row r="247" spans="2:15" ht="30" customHeight="1" thickBot="1" x14ac:dyDescent="0.35">
      <c r="B247" s="29"/>
      <c r="C247" s="25" t="str">
        <f t="shared" si="9"/>
        <v>10.9</v>
      </c>
      <c r="D247" s="65" t="s">
        <v>198</v>
      </c>
      <c r="E247" s="66"/>
      <c r="F247" s="66"/>
      <c r="G247" s="66"/>
      <c r="H247" s="66"/>
      <c r="I247" s="66"/>
      <c r="J247" s="87"/>
      <c r="K247" s="27"/>
      <c r="L247" s="88"/>
      <c r="M247" s="89"/>
      <c r="N247" s="90"/>
      <c r="O247" s="29"/>
    </row>
    <row r="248" spans="2:15" ht="19.5" customHeight="1" thickBot="1" x14ac:dyDescent="0.35">
      <c r="B248" s="29"/>
      <c r="C248" s="25" t="str">
        <f t="shared" si="9"/>
        <v>10.10</v>
      </c>
      <c r="D248" s="84" t="s">
        <v>199</v>
      </c>
      <c r="E248" s="85"/>
      <c r="F248" s="85"/>
      <c r="G248" s="85"/>
      <c r="H248" s="85"/>
      <c r="I248" s="85"/>
      <c r="J248" s="86"/>
      <c r="K248" s="27"/>
      <c r="L248" s="78"/>
      <c r="M248" s="79"/>
      <c r="N248" s="80"/>
      <c r="O248" s="29"/>
    </row>
    <row r="249" spans="2:15" ht="20.25" customHeight="1" thickBot="1" x14ac:dyDescent="0.35">
      <c r="B249" s="29"/>
      <c r="C249" s="25" t="str">
        <f t="shared" si="9"/>
        <v>10.11</v>
      </c>
      <c r="D249" s="84" t="s">
        <v>200</v>
      </c>
      <c r="E249" s="85"/>
      <c r="F249" s="85"/>
      <c r="G249" s="85"/>
      <c r="H249" s="85"/>
      <c r="I249" s="85"/>
      <c r="J249" s="86"/>
      <c r="K249" s="27"/>
      <c r="L249" s="78"/>
      <c r="M249" s="79"/>
      <c r="N249" s="80"/>
      <c r="O249" s="29"/>
    </row>
    <row r="250" spans="2:15" ht="21.75" customHeight="1" thickBot="1" x14ac:dyDescent="0.35">
      <c r="B250" s="29"/>
      <c r="C250" s="25" t="str">
        <f t="shared" si="9"/>
        <v>10.12</v>
      </c>
      <c r="D250" s="84" t="s">
        <v>201</v>
      </c>
      <c r="E250" s="85"/>
      <c r="F250" s="85"/>
      <c r="G250" s="85"/>
      <c r="H250" s="85"/>
      <c r="I250" s="85"/>
      <c r="J250" s="86"/>
      <c r="K250" s="27"/>
      <c r="L250" s="78"/>
      <c r="M250" s="79"/>
      <c r="N250" s="80"/>
      <c r="O250" s="29"/>
    </row>
    <row r="251" spans="2:15" s="23" customFormat="1" ht="16.5" customHeight="1" thickBot="1" x14ac:dyDescent="0.35">
      <c r="B251" s="31"/>
      <c r="C251" s="91" t="s">
        <v>222</v>
      </c>
      <c r="D251" s="92"/>
      <c r="E251" s="92"/>
      <c r="F251" s="92"/>
      <c r="G251" s="92"/>
      <c r="H251" s="92"/>
      <c r="I251" s="92"/>
      <c r="J251" s="92"/>
      <c r="K251" s="92"/>
      <c r="L251" s="92"/>
      <c r="M251" s="92"/>
      <c r="N251" s="93"/>
      <c r="O251" s="33"/>
    </row>
    <row r="252" spans="2:15" ht="29.25" customHeight="1" thickBot="1" x14ac:dyDescent="0.35">
      <c r="B252" s="29"/>
      <c r="C252" s="25" t="str">
        <f>"11." &amp; ROW()-251</f>
        <v>11.1</v>
      </c>
      <c r="D252" s="65" t="s">
        <v>202</v>
      </c>
      <c r="E252" s="66"/>
      <c r="F252" s="66"/>
      <c r="G252" s="66"/>
      <c r="H252" s="66"/>
      <c r="I252" s="66"/>
      <c r="J252" s="87"/>
      <c r="K252" s="27"/>
      <c r="L252" s="88"/>
      <c r="M252" s="89"/>
      <c r="N252" s="90"/>
      <c r="O252" s="29"/>
    </row>
    <row r="253" spans="2:15" ht="29.25" customHeight="1" thickBot="1" x14ac:dyDescent="0.35">
      <c r="B253" s="29"/>
      <c r="C253" s="25" t="str">
        <f t="shared" ref="C253:C255" si="10">"11." &amp; ROW()-251</f>
        <v>11.2</v>
      </c>
      <c r="D253" s="84" t="s">
        <v>203</v>
      </c>
      <c r="E253" s="85"/>
      <c r="F253" s="85"/>
      <c r="G253" s="85"/>
      <c r="H253" s="85"/>
      <c r="I253" s="85"/>
      <c r="J253" s="86"/>
      <c r="K253" s="27"/>
      <c r="L253" s="78"/>
      <c r="M253" s="79"/>
      <c r="N253" s="80"/>
      <c r="O253" s="29"/>
    </row>
    <row r="254" spans="2:15" ht="27" customHeight="1" thickBot="1" x14ac:dyDescent="0.35">
      <c r="B254" s="29"/>
      <c r="C254" s="25" t="str">
        <f t="shared" si="10"/>
        <v>11.3</v>
      </c>
      <c r="D254" s="84" t="s">
        <v>204</v>
      </c>
      <c r="E254" s="85"/>
      <c r="F254" s="85"/>
      <c r="G254" s="85"/>
      <c r="H254" s="85"/>
      <c r="I254" s="85"/>
      <c r="J254" s="86"/>
      <c r="K254" s="27"/>
      <c r="L254" s="78"/>
      <c r="M254" s="79"/>
      <c r="N254" s="80"/>
      <c r="O254" s="29"/>
    </row>
    <row r="255" spans="2:15" ht="43.5" customHeight="1" thickBot="1" x14ac:dyDescent="0.35">
      <c r="B255" s="29"/>
      <c r="C255" s="25" t="str">
        <f t="shared" si="10"/>
        <v>11.4</v>
      </c>
      <c r="D255" s="65" t="s">
        <v>205</v>
      </c>
      <c r="E255" s="66"/>
      <c r="F255" s="66"/>
      <c r="G255" s="66"/>
      <c r="H255" s="66"/>
      <c r="I255" s="66"/>
      <c r="J255" s="87"/>
      <c r="K255" s="27"/>
      <c r="L255" s="88"/>
      <c r="M255" s="89"/>
      <c r="N255" s="90"/>
      <c r="O255" s="29"/>
    </row>
    <row r="256" spans="2:15" x14ac:dyDescent="0.3">
      <c r="B256" s="29"/>
      <c r="C256" s="28"/>
      <c r="D256" s="2"/>
      <c r="E256" s="2"/>
      <c r="F256" s="2"/>
      <c r="G256" s="2"/>
      <c r="H256" s="2"/>
      <c r="I256" s="2"/>
      <c r="J256" s="2"/>
      <c r="K256" s="2"/>
      <c r="L256" s="2"/>
      <c r="M256" s="2"/>
      <c r="N256" s="2"/>
      <c r="O256" s="29"/>
    </row>
    <row r="257" spans="2:15" x14ac:dyDescent="0.3">
      <c r="B257" s="29"/>
      <c r="C257" s="28"/>
      <c r="D257" s="2"/>
      <c r="E257" s="2"/>
      <c r="F257" s="2"/>
      <c r="G257" s="2"/>
      <c r="H257" s="2"/>
      <c r="I257" s="2"/>
      <c r="J257" s="2"/>
      <c r="K257" s="2"/>
      <c r="L257" s="2"/>
      <c r="M257" s="2"/>
      <c r="N257" s="2"/>
      <c r="O257" s="29"/>
    </row>
    <row r="258" spans="2:15" x14ac:dyDescent="0.3">
      <c r="B258" s="29"/>
      <c r="C258" s="28"/>
      <c r="D258" s="2"/>
      <c r="E258" s="2"/>
      <c r="F258" s="2"/>
      <c r="G258" s="2"/>
      <c r="H258" s="2"/>
      <c r="I258" s="2"/>
      <c r="J258" s="2"/>
      <c r="K258" s="2"/>
      <c r="L258" s="2"/>
      <c r="M258" s="2"/>
      <c r="N258" s="2"/>
      <c r="O258" s="29"/>
    </row>
    <row r="259" spans="2:15" x14ac:dyDescent="0.3">
      <c r="B259" s="29"/>
      <c r="C259" s="28"/>
      <c r="D259" s="2"/>
      <c r="E259" s="2"/>
      <c r="F259" s="2"/>
      <c r="G259" s="2"/>
      <c r="H259" s="2"/>
      <c r="I259" s="2"/>
      <c r="J259" s="2"/>
      <c r="K259" s="2"/>
      <c r="L259" s="2"/>
      <c r="M259" s="2"/>
      <c r="N259" s="2"/>
      <c r="O259" s="29"/>
    </row>
    <row r="260" spans="2:15" x14ac:dyDescent="0.3">
      <c r="B260" s="29"/>
      <c r="C260" s="28"/>
      <c r="D260" s="2"/>
      <c r="E260" s="2"/>
      <c r="F260" s="2"/>
      <c r="G260" s="2"/>
      <c r="H260" s="2"/>
      <c r="I260" s="2"/>
      <c r="J260" s="2"/>
      <c r="K260" s="2"/>
      <c r="L260" s="2"/>
      <c r="M260" s="2"/>
      <c r="N260" s="2"/>
      <c r="O260" s="29"/>
    </row>
    <row r="261" spans="2:15" x14ac:dyDescent="0.3">
      <c r="B261" s="29"/>
      <c r="C261" s="28"/>
      <c r="D261" s="2"/>
      <c r="E261" s="2"/>
      <c r="F261" s="2"/>
      <c r="G261" s="2"/>
      <c r="H261" s="2"/>
      <c r="I261" s="2"/>
      <c r="J261" s="2"/>
      <c r="K261" s="2"/>
      <c r="L261" s="2"/>
      <c r="M261" s="2"/>
      <c r="N261" s="2"/>
      <c r="O261" s="29"/>
    </row>
    <row r="262" spans="2:15" x14ac:dyDescent="0.3">
      <c r="B262" s="29"/>
      <c r="C262" s="28"/>
      <c r="D262" s="2"/>
      <c r="E262" s="2"/>
      <c r="F262" s="2"/>
      <c r="G262" s="2"/>
      <c r="H262" s="2"/>
      <c r="I262" s="2"/>
      <c r="J262" s="2"/>
      <c r="K262" s="2"/>
      <c r="L262" s="2"/>
      <c r="M262" s="2"/>
      <c r="N262" s="2"/>
      <c r="O262" s="29"/>
    </row>
    <row r="263" spans="2:15" x14ac:dyDescent="0.3">
      <c r="B263" s="29"/>
      <c r="C263" s="28"/>
      <c r="D263" s="2"/>
      <c r="E263" s="2"/>
      <c r="F263" s="2"/>
      <c r="G263" s="2"/>
      <c r="H263" s="2"/>
      <c r="I263" s="2"/>
      <c r="J263" s="2"/>
      <c r="K263" s="2"/>
      <c r="L263" s="2"/>
      <c r="M263" s="2"/>
      <c r="N263" s="2"/>
      <c r="O263" s="29"/>
    </row>
    <row r="264" spans="2:15" x14ac:dyDescent="0.3">
      <c r="B264" s="29"/>
      <c r="C264" s="28"/>
      <c r="D264" s="2"/>
      <c r="E264" s="2"/>
      <c r="F264" s="2"/>
      <c r="G264" s="2"/>
      <c r="H264" s="2"/>
      <c r="I264" s="2"/>
      <c r="J264" s="2"/>
      <c r="K264" s="2"/>
      <c r="L264" s="2"/>
      <c r="M264" s="2"/>
      <c r="N264" s="2"/>
      <c r="O264" s="29"/>
    </row>
    <row r="265" spans="2:15" x14ac:dyDescent="0.3">
      <c r="B265" s="29"/>
      <c r="C265" s="28"/>
      <c r="D265" s="2"/>
      <c r="E265" s="2"/>
      <c r="F265" s="2"/>
      <c r="G265" s="2"/>
      <c r="H265" s="2"/>
      <c r="I265" s="2"/>
      <c r="J265" s="2"/>
      <c r="K265" s="2"/>
      <c r="L265" s="2"/>
      <c r="M265" s="2"/>
      <c r="N265" s="2"/>
      <c r="O265" s="29"/>
    </row>
    <row r="266" spans="2:15" x14ac:dyDescent="0.3">
      <c r="B266" s="29"/>
      <c r="C266" s="28"/>
      <c r="D266" s="2"/>
      <c r="E266" s="2"/>
      <c r="F266" s="2"/>
      <c r="G266" s="2"/>
      <c r="H266" s="2"/>
      <c r="I266" s="2"/>
      <c r="J266" s="2"/>
      <c r="K266" s="2"/>
      <c r="L266" s="2"/>
      <c r="M266" s="2"/>
      <c r="N266" s="2"/>
      <c r="O266" s="29"/>
    </row>
    <row r="267" spans="2:15" x14ac:dyDescent="0.3">
      <c r="B267" s="29"/>
      <c r="C267" s="28"/>
      <c r="D267" s="2"/>
      <c r="E267" s="2"/>
      <c r="F267" s="2"/>
      <c r="G267" s="2"/>
      <c r="H267" s="2"/>
      <c r="I267" s="2"/>
      <c r="J267" s="2"/>
      <c r="K267" s="2"/>
      <c r="L267" s="2"/>
      <c r="M267" s="2"/>
      <c r="N267" s="2"/>
      <c r="O267" s="29"/>
    </row>
    <row r="268" spans="2:15" x14ac:dyDescent="0.3">
      <c r="B268" s="29"/>
      <c r="C268" s="28"/>
      <c r="D268" s="2"/>
      <c r="E268" s="2"/>
      <c r="F268" s="2"/>
      <c r="G268" s="2"/>
      <c r="H268" s="2"/>
      <c r="I268" s="2"/>
      <c r="J268" s="2"/>
      <c r="K268" s="2"/>
      <c r="L268" s="2"/>
      <c r="M268" s="2"/>
      <c r="N268" s="2"/>
      <c r="O268" s="29"/>
    </row>
    <row r="269" spans="2:15" x14ac:dyDescent="0.3">
      <c r="B269" s="29"/>
      <c r="C269" s="28"/>
      <c r="D269" s="2"/>
      <c r="E269" s="2"/>
      <c r="F269" s="2"/>
      <c r="G269" s="2"/>
      <c r="H269" s="2"/>
      <c r="I269" s="2"/>
      <c r="J269" s="2"/>
      <c r="K269" s="2"/>
      <c r="L269" s="2"/>
      <c r="M269" s="2"/>
      <c r="N269" s="2"/>
      <c r="O269" s="29"/>
    </row>
    <row r="270" spans="2:15" x14ac:dyDescent="0.3">
      <c r="B270" s="29"/>
      <c r="C270" s="28"/>
      <c r="D270" s="2"/>
      <c r="E270" s="2"/>
      <c r="F270" s="2"/>
      <c r="G270" s="2"/>
      <c r="H270" s="2"/>
      <c r="I270" s="2"/>
      <c r="J270" s="2"/>
      <c r="K270" s="2"/>
      <c r="L270" s="2"/>
      <c r="M270" s="2"/>
      <c r="N270" s="2"/>
      <c r="O270" s="29"/>
    </row>
    <row r="271" spans="2:15" x14ac:dyDescent="0.3">
      <c r="B271" s="29"/>
      <c r="C271" s="28"/>
      <c r="D271" s="2"/>
      <c r="E271" s="2"/>
      <c r="F271" s="2"/>
      <c r="G271" s="2"/>
      <c r="H271" s="2"/>
      <c r="I271" s="2"/>
      <c r="J271" s="2"/>
      <c r="K271" s="2"/>
      <c r="L271" s="2"/>
      <c r="M271" s="2"/>
      <c r="N271" s="2"/>
      <c r="O271" s="29"/>
    </row>
    <row r="272" spans="2:15" x14ac:dyDescent="0.3">
      <c r="B272" s="29"/>
      <c r="C272" s="28"/>
      <c r="D272" s="2"/>
      <c r="E272" s="2"/>
      <c r="F272" s="2"/>
      <c r="G272" s="2"/>
      <c r="H272" s="2"/>
      <c r="I272" s="2"/>
      <c r="J272" s="2"/>
      <c r="K272" s="2"/>
      <c r="L272" s="2"/>
      <c r="M272" s="2"/>
      <c r="N272" s="2"/>
      <c r="O272" s="29"/>
    </row>
    <row r="273" spans="2:15" x14ac:dyDescent="0.3">
      <c r="B273" s="29"/>
      <c r="C273" s="28"/>
      <c r="D273" s="2"/>
      <c r="E273" s="2"/>
      <c r="F273" s="2"/>
      <c r="G273" s="2"/>
      <c r="H273" s="2"/>
      <c r="I273" s="2"/>
      <c r="J273" s="2"/>
      <c r="K273" s="2"/>
      <c r="L273" s="2"/>
      <c r="M273" s="2"/>
      <c r="N273" s="2"/>
      <c r="O273" s="29"/>
    </row>
    <row r="274" spans="2:15" x14ac:dyDescent="0.3">
      <c r="B274" s="29"/>
      <c r="C274" s="28"/>
      <c r="D274" s="2"/>
      <c r="E274" s="2"/>
      <c r="F274" s="2"/>
      <c r="G274" s="2"/>
      <c r="H274" s="2"/>
      <c r="I274" s="2"/>
      <c r="J274" s="2"/>
      <c r="K274" s="2"/>
      <c r="L274" s="2"/>
      <c r="M274" s="2"/>
      <c r="N274" s="2"/>
      <c r="O274" s="29"/>
    </row>
    <row r="275" spans="2:15" x14ac:dyDescent="0.3">
      <c r="B275" s="29"/>
      <c r="C275" s="28"/>
      <c r="D275" s="2"/>
      <c r="E275" s="2"/>
      <c r="F275" s="2"/>
      <c r="G275" s="2"/>
      <c r="H275" s="2"/>
      <c r="I275" s="2"/>
      <c r="J275" s="2"/>
      <c r="K275" s="2"/>
      <c r="L275" s="2"/>
      <c r="M275" s="2"/>
      <c r="N275" s="2"/>
      <c r="O275" s="29"/>
    </row>
    <row r="276" spans="2:15" x14ac:dyDescent="0.3">
      <c r="B276" s="29"/>
      <c r="C276" s="2"/>
      <c r="D276" s="2"/>
      <c r="E276" s="2"/>
      <c r="F276" s="2"/>
      <c r="G276" s="2"/>
      <c r="H276" s="2"/>
      <c r="I276" s="2"/>
      <c r="J276" s="2"/>
      <c r="K276" s="2"/>
      <c r="L276" s="2"/>
      <c r="M276" s="2"/>
      <c r="N276" s="2"/>
      <c r="O276" s="29"/>
    </row>
    <row r="277" spans="2:15" x14ac:dyDescent="0.3">
      <c r="B277" s="29"/>
      <c r="C277" s="16"/>
      <c r="D277" s="16"/>
      <c r="E277" s="16"/>
      <c r="F277" s="16"/>
      <c r="G277" s="16"/>
      <c r="H277" s="16"/>
      <c r="I277" s="16"/>
      <c r="J277" s="16"/>
      <c r="K277" s="16"/>
      <c r="L277" s="16"/>
      <c r="M277" s="16"/>
      <c r="N277" s="16"/>
    </row>
    <row r="278" spans="2:15" x14ac:dyDescent="0.3">
      <c r="B278" s="29"/>
      <c r="C278" s="16"/>
      <c r="D278" s="16"/>
      <c r="E278" s="16"/>
      <c r="F278" s="16"/>
      <c r="G278" s="16"/>
      <c r="H278" s="16"/>
      <c r="I278" s="16"/>
      <c r="J278" s="16"/>
      <c r="K278" s="16"/>
      <c r="L278" s="16"/>
      <c r="M278" s="16"/>
      <c r="N278" s="16"/>
    </row>
    <row r="279" spans="2:15" x14ac:dyDescent="0.3">
      <c r="B279" s="29"/>
      <c r="C279" s="16"/>
      <c r="D279" s="16"/>
      <c r="E279" s="16"/>
      <c r="F279" s="16"/>
      <c r="G279" s="16"/>
      <c r="H279" s="16"/>
      <c r="I279" s="16"/>
      <c r="J279" s="16"/>
      <c r="K279" s="16"/>
      <c r="L279" s="16"/>
      <c r="M279" s="16"/>
      <c r="N279" s="16"/>
    </row>
    <row r="280" spans="2:15" x14ac:dyDescent="0.3">
      <c r="B280" s="29"/>
      <c r="C280" s="16"/>
      <c r="D280" s="16"/>
      <c r="E280" s="16"/>
      <c r="F280" s="16"/>
      <c r="G280" s="16"/>
      <c r="H280" s="16"/>
      <c r="I280" s="16"/>
      <c r="J280" s="16"/>
      <c r="K280" s="16"/>
      <c r="L280" s="16"/>
      <c r="M280" s="16"/>
      <c r="N280" s="16"/>
    </row>
    <row r="281" spans="2:15" x14ac:dyDescent="0.3">
      <c r="B281" s="29"/>
      <c r="C281" s="16"/>
      <c r="D281" s="16"/>
      <c r="E281" s="16"/>
      <c r="F281" s="16"/>
      <c r="G281" s="16"/>
      <c r="H281" s="16"/>
      <c r="I281" s="16"/>
      <c r="J281" s="16"/>
      <c r="K281" s="16"/>
      <c r="L281" s="16"/>
      <c r="M281" s="16"/>
      <c r="N281" s="16"/>
    </row>
    <row r="282" spans="2:15" x14ac:dyDescent="0.3">
      <c r="B282" s="29"/>
      <c r="C282" s="16"/>
      <c r="D282" s="16"/>
      <c r="E282" s="16"/>
      <c r="F282" s="16"/>
      <c r="G282" s="16"/>
      <c r="H282" s="16"/>
      <c r="I282" s="16"/>
      <c r="J282" s="16"/>
      <c r="K282" s="16"/>
      <c r="L282" s="16"/>
      <c r="M282" s="16"/>
      <c r="N282" s="16"/>
    </row>
    <row r="283" spans="2:15" x14ac:dyDescent="0.3">
      <c r="B283" s="29"/>
      <c r="C283" s="16"/>
      <c r="D283" s="16"/>
      <c r="E283" s="16"/>
      <c r="F283" s="16"/>
      <c r="G283" s="16"/>
      <c r="H283" s="16"/>
      <c r="I283" s="16"/>
      <c r="J283" s="16"/>
      <c r="K283" s="16"/>
      <c r="L283" s="16"/>
      <c r="M283" s="16"/>
      <c r="N283" s="16"/>
    </row>
    <row r="284" spans="2:15" x14ac:dyDescent="0.3">
      <c r="B284" s="29"/>
      <c r="C284" s="16"/>
      <c r="D284" s="16"/>
      <c r="E284" s="16"/>
      <c r="F284" s="16"/>
      <c r="G284" s="16"/>
      <c r="H284" s="16"/>
      <c r="I284" s="16"/>
      <c r="J284" s="16"/>
      <c r="K284" s="16"/>
      <c r="L284" s="16"/>
      <c r="M284" s="16"/>
      <c r="N284" s="16"/>
    </row>
    <row r="285" spans="2:15" x14ac:dyDescent="0.3">
      <c r="B285" s="29"/>
      <c r="C285" s="16"/>
      <c r="D285" s="16"/>
      <c r="E285" s="16"/>
      <c r="F285" s="16"/>
      <c r="G285" s="16"/>
      <c r="H285" s="16"/>
      <c r="I285" s="16"/>
      <c r="J285" s="16"/>
      <c r="K285" s="16"/>
      <c r="L285" s="16"/>
      <c r="M285" s="16"/>
      <c r="N285" s="16"/>
    </row>
    <row r="286" spans="2:15" x14ac:dyDescent="0.3">
      <c r="B286" s="29"/>
      <c r="C286" s="16"/>
      <c r="D286" s="16"/>
      <c r="E286" s="16"/>
      <c r="F286" s="16"/>
      <c r="G286" s="16"/>
      <c r="H286" s="16"/>
      <c r="I286" s="16"/>
      <c r="J286" s="16"/>
      <c r="K286" s="16"/>
      <c r="L286" s="16"/>
      <c r="M286" s="16"/>
      <c r="N286" s="16"/>
    </row>
    <row r="287" spans="2:15" x14ac:dyDescent="0.3">
      <c r="B287" s="29"/>
      <c r="C287" s="16"/>
      <c r="D287" s="16"/>
      <c r="E287" s="16"/>
      <c r="F287" s="16"/>
      <c r="G287" s="16"/>
      <c r="H287" s="16"/>
      <c r="I287" s="16"/>
      <c r="J287" s="16"/>
      <c r="K287" s="16"/>
      <c r="L287" s="16"/>
      <c r="M287" s="16"/>
      <c r="N287" s="16"/>
    </row>
    <row r="288" spans="2:15" x14ac:dyDescent="0.3">
      <c r="B288" s="29"/>
      <c r="C288" s="16"/>
      <c r="D288" s="16"/>
      <c r="E288" s="16"/>
      <c r="F288" s="16"/>
      <c r="G288" s="16"/>
      <c r="H288" s="16"/>
      <c r="I288" s="16"/>
      <c r="J288" s="16"/>
      <c r="K288" s="16"/>
      <c r="L288" s="16"/>
      <c r="M288" s="16"/>
      <c r="N288" s="16"/>
    </row>
    <row r="289" spans="2:14" x14ac:dyDescent="0.3">
      <c r="B289" s="29"/>
      <c r="C289" s="16"/>
      <c r="D289" s="16"/>
      <c r="E289" s="16"/>
      <c r="F289" s="16"/>
      <c r="G289" s="16"/>
      <c r="H289" s="16"/>
      <c r="I289" s="16"/>
      <c r="J289" s="16"/>
      <c r="K289" s="16"/>
      <c r="L289" s="16"/>
      <c r="M289" s="16"/>
      <c r="N289" s="16"/>
    </row>
    <row r="290" spans="2:14" x14ac:dyDescent="0.3">
      <c r="B290" s="29"/>
      <c r="C290" s="16"/>
      <c r="D290" s="16"/>
      <c r="E290" s="16"/>
      <c r="F290" s="16"/>
      <c r="G290" s="16"/>
      <c r="H290" s="16"/>
      <c r="I290" s="16"/>
      <c r="J290" s="16"/>
      <c r="K290" s="16"/>
      <c r="L290" s="16"/>
      <c r="M290" s="16"/>
      <c r="N290" s="16"/>
    </row>
    <row r="291" spans="2:14" x14ac:dyDescent="0.3">
      <c r="B291" s="29"/>
      <c r="C291" s="16"/>
      <c r="D291" s="16"/>
      <c r="E291" s="16"/>
      <c r="F291" s="16"/>
      <c r="G291" s="16"/>
      <c r="H291" s="16"/>
      <c r="I291" s="16"/>
      <c r="J291" s="16"/>
      <c r="K291" s="16"/>
      <c r="L291" s="16"/>
      <c r="M291" s="16"/>
      <c r="N291" s="16"/>
    </row>
    <row r="292" spans="2:14" x14ac:dyDescent="0.3">
      <c r="B292" s="29"/>
      <c r="C292" s="16"/>
      <c r="D292" s="16"/>
      <c r="E292" s="16"/>
      <c r="F292" s="16"/>
      <c r="G292" s="16"/>
      <c r="H292" s="16"/>
      <c r="I292" s="16"/>
      <c r="J292" s="16"/>
      <c r="K292" s="16"/>
      <c r="L292" s="16"/>
      <c r="M292" s="16"/>
      <c r="N292" s="16"/>
    </row>
    <row r="293" spans="2:14" x14ac:dyDescent="0.3">
      <c r="B293" s="29"/>
      <c r="C293" s="16"/>
      <c r="D293" s="16"/>
      <c r="E293" s="16"/>
      <c r="F293" s="16"/>
      <c r="G293" s="16"/>
      <c r="H293" s="16"/>
      <c r="I293" s="16"/>
      <c r="J293" s="16"/>
      <c r="K293" s="16"/>
      <c r="L293" s="16"/>
      <c r="M293" s="16"/>
      <c r="N293" s="16"/>
    </row>
    <row r="294" spans="2:14" x14ac:dyDescent="0.3">
      <c r="B294" s="29"/>
      <c r="C294" s="16"/>
      <c r="D294" s="16"/>
      <c r="E294" s="16"/>
      <c r="F294" s="16"/>
      <c r="G294" s="16"/>
      <c r="H294" s="16"/>
      <c r="I294" s="16"/>
      <c r="J294" s="16"/>
      <c r="K294" s="16"/>
      <c r="L294" s="16"/>
      <c r="M294" s="16"/>
      <c r="N294" s="16"/>
    </row>
    <row r="295" spans="2:14" x14ac:dyDescent="0.3">
      <c r="B295" s="29"/>
      <c r="C295" s="16"/>
      <c r="D295" s="16"/>
      <c r="E295" s="16"/>
      <c r="F295" s="16"/>
      <c r="G295" s="16"/>
      <c r="H295" s="16"/>
      <c r="I295" s="16"/>
      <c r="J295" s="16"/>
      <c r="K295" s="16"/>
      <c r="L295" s="16"/>
      <c r="M295" s="16"/>
      <c r="N295" s="16"/>
    </row>
    <row r="296" spans="2:14" x14ac:dyDescent="0.3">
      <c r="B296" s="29"/>
      <c r="C296" s="16"/>
      <c r="D296" s="16"/>
      <c r="E296" s="16"/>
      <c r="F296" s="16"/>
      <c r="G296" s="16"/>
      <c r="H296" s="16"/>
      <c r="I296" s="16"/>
      <c r="J296" s="16"/>
      <c r="K296" s="16"/>
      <c r="L296" s="16"/>
      <c r="M296" s="16"/>
      <c r="N296" s="16"/>
    </row>
    <row r="297" spans="2:14" x14ac:dyDescent="0.3">
      <c r="B297" s="29"/>
      <c r="C297" s="16"/>
      <c r="D297" s="16"/>
      <c r="E297" s="16"/>
      <c r="F297" s="16"/>
      <c r="G297" s="16"/>
      <c r="H297" s="16"/>
      <c r="I297" s="16"/>
      <c r="J297" s="16"/>
      <c r="K297" s="16"/>
      <c r="L297" s="16"/>
      <c r="M297" s="16"/>
      <c r="N297" s="16"/>
    </row>
    <row r="298" spans="2:14" x14ac:dyDescent="0.3">
      <c r="B298" s="29"/>
      <c r="C298" s="16"/>
      <c r="D298" s="16"/>
      <c r="E298" s="16"/>
      <c r="F298" s="16"/>
      <c r="G298" s="16"/>
      <c r="H298" s="16"/>
      <c r="I298" s="16"/>
      <c r="J298" s="16"/>
      <c r="K298" s="16"/>
      <c r="L298" s="16"/>
      <c r="M298" s="16"/>
      <c r="N298" s="16"/>
    </row>
    <row r="299" spans="2:14" x14ac:dyDescent="0.3">
      <c r="B299" s="29"/>
      <c r="C299" s="16"/>
      <c r="D299" s="16"/>
      <c r="E299" s="16"/>
      <c r="F299" s="16"/>
      <c r="G299" s="16"/>
      <c r="H299" s="16"/>
      <c r="I299" s="16"/>
      <c r="J299" s="16"/>
      <c r="K299" s="16"/>
      <c r="L299" s="16"/>
      <c r="M299" s="16"/>
      <c r="N299" s="16"/>
    </row>
    <row r="300" spans="2:14" x14ac:dyDescent="0.3">
      <c r="B300" s="29"/>
      <c r="C300" s="16"/>
      <c r="D300" s="16"/>
      <c r="E300" s="16"/>
      <c r="F300" s="16"/>
      <c r="G300" s="16"/>
      <c r="H300" s="16"/>
      <c r="I300" s="16"/>
      <c r="J300" s="16"/>
      <c r="K300" s="16"/>
      <c r="L300" s="16"/>
      <c r="M300" s="16"/>
      <c r="N300" s="16"/>
    </row>
    <row r="301" spans="2:14" x14ac:dyDescent="0.3">
      <c r="B301" s="29"/>
      <c r="C301" s="16"/>
      <c r="D301" s="16"/>
      <c r="E301" s="16"/>
      <c r="F301" s="16"/>
      <c r="G301" s="16"/>
      <c r="H301" s="16"/>
      <c r="I301" s="16"/>
      <c r="J301" s="16"/>
      <c r="K301" s="16"/>
      <c r="L301" s="16"/>
      <c r="M301" s="16"/>
      <c r="N301" s="16"/>
    </row>
    <row r="302" spans="2:14" x14ac:dyDescent="0.3">
      <c r="B302" s="29"/>
      <c r="C302" s="16"/>
      <c r="D302" s="16"/>
      <c r="E302" s="16"/>
      <c r="F302" s="16"/>
      <c r="G302" s="16"/>
      <c r="H302" s="16"/>
      <c r="I302" s="16"/>
      <c r="J302" s="16"/>
      <c r="K302" s="16"/>
      <c r="L302" s="16"/>
      <c r="M302" s="16"/>
      <c r="N302" s="16"/>
    </row>
    <row r="303" spans="2:14" x14ac:dyDescent="0.3">
      <c r="B303" s="29"/>
      <c r="C303" s="16"/>
      <c r="D303" s="16"/>
      <c r="E303" s="16"/>
      <c r="F303" s="16"/>
      <c r="G303" s="16"/>
      <c r="H303" s="16"/>
      <c r="I303" s="16"/>
      <c r="J303" s="16"/>
      <c r="K303" s="16"/>
      <c r="L303" s="16"/>
      <c r="M303" s="16"/>
      <c r="N303" s="16"/>
    </row>
    <row r="304" spans="2:14" x14ac:dyDescent="0.3">
      <c r="B304" s="29"/>
      <c r="C304" s="16"/>
      <c r="D304" s="16"/>
      <c r="E304" s="16"/>
      <c r="F304" s="16"/>
      <c r="G304" s="16"/>
      <c r="H304" s="16"/>
      <c r="I304" s="16"/>
      <c r="J304" s="16"/>
      <c r="K304" s="16"/>
      <c r="L304" s="16"/>
      <c r="M304" s="16"/>
      <c r="N304" s="16"/>
    </row>
    <row r="305" spans="2:14" x14ac:dyDescent="0.3">
      <c r="B305" s="29"/>
      <c r="C305" s="16"/>
      <c r="D305" s="16"/>
      <c r="E305" s="16"/>
      <c r="F305" s="16"/>
      <c r="G305" s="16"/>
      <c r="H305" s="16"/>
      <c r="I305" s="16"/>
      <c r="J305" s="16"/>
      <c r="K305" s="16"/>
      <c r="L305" s="16"/>
      <c r="M305" s="16"/>
      <c r="N305" s="16"/>
    </row>
    <row r="306" spans="2:14" x14ac:dyDescent="0.3">
      <c r="B306" s="29"/>
      <c r="C306" s="16"/>
      <c r="D306" s="16"/>
      <c r="E306" s="16"/>
      <c r="F306" s="16"/>
      <c r="G306" s="16"/>
      <c r="H306" s="16"/>
      <c r="I306" s="16"/>
      <c r="J306" s="16"/>
      <c r="K306" s="16"/>
      <c r="L306" s="16"/>
      <c r="M306" s="16"/>
      <c r="N306" s="16"/>
    </row>
    <row r="307" spans="2:14" x14ac:dyDescent="0.3">
      <c r="B307" s="29"/>
      <c r="C307" s="16"/>
      <c r="D307" s="16"/>
      <c r="E307" s="16"/>
      <c r="F307" s="16"/>
      <c r="G307" s="16"/>
      <c r="H307" s="16"/>
      <c r="I307" s="16"/>
      <c r="J307" s="16"/>
      <c r="K307" s="16"/>
      <c r="L307" s="16"/>
      <c r="M307" s="16"/>
      <c r="N307" s="16"/>
    </row>
  </sheetData>
  <mergeCells count="569">
    <mergeCell ref="B9:E9"/>
    <mergeCell ref="F9:N9"/>
    <mergeCell ref="L35:N35"/>
    <mergeCell ref="C33:N33"/>
    <mergeCell ref="C36:N36"/>
    <mergeCell ref="D37:J37"/>
    <mergeCell ref="L37:N37"/>
    <mergeCell ref="D38:J38"/>
    <mergeCell ref="L38:N38"/>
    <mergeCell ref="C17:E17"/>
    <mergeCell ref="F17:N17"/>
    <mergeCell ref="C18:E18"/>
    <mergeCell ref="F18:N18"/>
    <mergeCell ref="C19:E19"/>
    <mergeCell ref="F19:N19"/>
    <mergeCell ref="C21:E21"/>
    <mergeCell ref="F21:N21"/>
    <mergeCell ref="C23:E23"/>
    <mergeCell ref="F23:N23"/>
    <mergeCell ref="F22:N22"/>
    <mergeCell ref="B25:B40"/>
    <mergeCell ref="D40:J40"/>
    <mergeCell ref="K40:N40"/>
    <mergeCell ref="C11:E11"/>
    <mergeCell ref="D226:J226"/>
    <mergeCell ref="K226:N226"/>
    <mergeCell ref="D225:J225"/>
    <mergeCell ref="K225:N225"/>
    <mergeCell ref="D224:J224"/>
    <mergeCell ref="L224:N224"/>
    <mergeCell ref="D166:J166"/>
    <mergeCell ref="L166:N166"/>
    <mergeCell ref="D167:J167"/>
    <mergeCell ref="L167:N167"/>
    <mergeCell ref="D175:J175"/>
    <mergeCell ref="L175:N175"/>
    <mergeCell ref="L193:N193"/>
    <mergeCell ref="L194:N194"/>
    <mergeCell ref="D195:J195"/>
    <mergeCell ref="D196:J196"/>
    <mergeCell ref="L190:N190"/>
    <mergeCell ref="L192:N192"/>
    <mergeCell ref="L172:N172"/>
    <mergeCell ref="D171:J171"/>
    <mergeCell ref="D172:J172"/>
    <mergeCell ref="L184:N184"/>
    <mergeCell ref="L185:N185"/>
    <mergeCell ref="D184:J184"/>
    <mergeCell ref="L92:N92"/>
    <mergeCell ref="D93:J93"/>
    <mergeCell ref="L93:N93"/>
    <mergeCell ref="D94:J94"/>
    <mergeCell ref="L94:N94"/>
    <mergeCell ref="D95:J95"/>
    <mergeCell ref="D96:J96"/>
    <mergeCell ref="L95:N95"/>
    <mergeCell ref="L96:N96"/>
    <mergeCell ref="D92:J92"/>
    <mergeCell ref="C82:E82"/>
    <mergeCell ref="J82:L82"/>
    <mergeCell ref="M82:N82"/>
    <mergeCell ref="M83:N83"/>
    <mergeCell ref="J83:L83"/>
    <mergeCell ref="F83:H83"/>
    <mergeCell ref="D85:E85"/>
    <mergeCell ref="F85:H85"/>
    <mergeCell ref="J85:L85"/>
    <mergeCell ref="M85:N85"/>
    <mergeCell ref="D84:E84"/>
    <mergeCell ref="F84:H84"/>
    <mergeCell ref="J84:L84"/>
    <mergeCell ref="M84:N84"/>
    <mergeCell ref="C7:E7"/>
    <mergeCell ref="F7:N7"/>
    <mergeCell ref="B5:B7"/>
    <mergeCell ref="B10:B23"/>
    <mergeCell ref="C24:N24"/>
    <mergeCell ref="D25:E25"/>
    <mergeCell ref="D26:E26"/>
    <mergeCell ref="D27:E29"/>
    <mergeCell ref="C6:E6"/>
    <mergeCell ref="F6:N6"/>
    <mergeCell ref="C10:E10"/>
    <mergeCell ref="F10:N10"/>
    <mergeCell ref="F13:N13"/>
    <mergeCell ref="C14:E14"/>
    <mergeCell ref="F14:N14"/>
    <mergeCell ref="C15:E15"/>
    <mergeCell ref="F15:N15"/>
    <mergeCell ref="C16:E16"/>
    <mergeCell ref="G26:H26"/>
    <mergeCell ref="M26:N26"/>
    <mergeCell ref="C20:E20"/>
    <mergeCell ref="C22:E22"/>
    <mergeCell ref="F20:N20"/>
    <mergeCell ref="F16:N16"/>
    <mergeCell ref="C55:E55"/>
    <mergeCell ref="F55:G55"/>
    <mergeCell ref="H55:J55"/>
    <mergeCell ref="K55:L55"/>
    <mergeCell ref="F54:G54"/>
    <mergeCell ref="B3:N3"/>
    <mergeCell ref="C8:N8"/>
    <mergeCell ref="D30:J30"/>
    <mergeCell ref="D31:J31"/>
    <mergeCell ref="K30:N30"/>
    <mergeCell ref="D32:J32"/>
    <mergeCell ref="K32:N32"/>
    <mergeCell ref="L31:N31"/>
    <mergeCell ref="D34:J34"/>
    <mergeCell ref="L34:N34"/>
    <mergeCell ref="C27:C29"/>
    <mergeCell ref="D35:J35"/>
    <mergeCell ref="G29:H29"/>
    <mergeCell ref="G27:H27"/>
    <mergeCell ref="M27:N27"/>
    <mergeCell ref="C44:N44"/>
    <mergeCell ref="K49:L49"/>
    <mergeCell ref="K50:L50"/>
    <mergeCell ref="K51:L51"/>
    <mergeCell ref="B2:O2"/>
    <mergeCell ref="B4:O4"/>
    <mergeCell ref="C5:E5"/>
    <mergeCell ref="G28:H28"/>
    <mergeCell ref="K28:N28"/>
    <mergeCell ref="C59:E59"/>
    <mergeCell ref="B45:B79"/>
    <mergeCell ref="C60:E60"/>
    <mergeCell ref="C61:E61"/>
    <mergeCell ref="C62:E62"/>
    <mergeCell ref="C63:E63"/>
    <mergeCell ref="C50:E50"/>
    <mergeCell ref="C52:E52"/>
    <mergeCell ref="C53:E53"/>
    <mergeCell ref="C56:E56"/>
    <mergeCell ref="F5:N5"/>
    <mergeCell ref="F25:N25"/>
    <mergeCell ref="C13:E13"/>
    <mergeCell ref="I29:N29"/>
    <mergeCell ref="C64:E64"/>
    <mergeCell ref="C65:E65"/>
    <mergeCell ref="C66:E66"/>
    <mergeCell ref="C67:E67"/>
    <mergeCell ref="C68:E68"/>
    <mergeCell ref="C57:E57"/>
    <mergeCell ref="C58:E58"/>
    <mergeCell ref="C54:E54"/>
    <mergeCell ref="C45:N45"/>
    <mergeCell ref="C46:N46"/>
    <mergeCell ref="C48:E48"/>
    <mergeCell ref="C49:E49"/>
    <mergeCell ref="C75:E75"/>
    <mergeCell ref="C76:E76"/>
    <mergeCell ref="F52:G52"/>
    <mergeCell ref="F53:G53"/>
    <mergeCell ref="C51:E51"/>
    <mergeCell ref="F48:G48"/>
    <mergeCell ref="F49:G49"/>
    <mergeCell ref="F50:G50"/>
    <mergeCell ref="F51:G51"/>
    <mergeCell ref="C47:E47"/>
    <mergeCell ref="F47:G47"/>
    <mergeCell ref="H47:J47"/>
    <mergeCell ref="H48:J48"/>
    <mergeCell ref="H49:J49"/>
    <mergeCell ref="H50:J50"/>
    <mergeCell ref="K47:L47"/>
    <mergeCell ref="K48:L48"/>
    <mergeCell ref="C77:E77"/>
    <mergeCell ref="C78:E78"/>
    <mergeCell ref="H56:J56"/>
    <mergeCell ref="H57:J57"/>
    <mergeCell ref="H58:J58"/>
    <mergeCell ref="H60:J60"/>
    <mergeCell ref="H59:J59"/>
    <mergeCell ref="H61:J61"/>
    <mergeCell ref="H73:J73"/>
    <mergeCell ref="F61:G61"/>
    <mergeCell ref="F62:G62"/>
    <mergeCell ref="F63:G63"/>
    <mergeCell ref="F64:G64"/>
    <mergeCell ref="F65:G65"/>
    <mergeCell ref="F66:G66"/>
    <mergeCell ref="F56:G56"/>
    <mergeCell ref="F57:G57"/>
    <mergeCell ref="F58:G58"/>
    <mergeCell ref="F60:G60"/>
    <mergeCell ref="F59:G59"/>
    <mergeCell ref="F73:G73"/>
    <mergeCell ref="F74:G74"/>
    <mergeCell ref="F75:G75"/>
    <mergeCell ref="F76:G76"/>
    <mergeCell ref="C79:E79"/>
    <mergeCell ref="C69:E69"/>
    <mergeCell ref="C70:E70"/>
    <mergeCell ref="C71:E71"/>
    <mergeCell ref="C72:E72"/>
    <mergeCell ref="C73:E73"/>
    <mergeCell ref="C74:E74"/>
    <mergeCell ref="H62:J62"/>
    <mergeCell ref="H63:J63"/>
    <mergeCell ref="H64:J64"/>
    <mergeCell ref="H65:J65"/>
    <mergeCell ref="H66:J66"/>
    <mergeCell ref="H67:J67"/>
    <mergeCell ref="H74:J74"/>
    <mergeCell ref="H75:J75"/>
    <mergeCell ref="H76:J76"/>
    <mergeCell ref="H77:J77"/>
    <mergeCell ref="H78:J78"/>
    <mergeCell ref="H79:J79"/>
    <mergeCell ref="H68:J68"/>
    <mergeCell ref="H69:J69"/>
    <mergeCell ref="H70:J70"/>
    <mergeCell ref="H71:J71"/>
    <mergeCell ref="H72:J72"/>
    <mergeCell ref="F77:G77"/>
    <mergeCell ref="F78:G78"/>
    <mergeCell ref="F68:G68"/>
    <mergeCell ref="F67:G67"/>
    <mergeCell ref="F69:G69"/>
    <mergeCell ref="F70:G70"/>
    <mergeCell ref="F72:G72"/>
    <mergeCell ref="F71:G71"/>
    <mergeCell ref="H54:J54"/>
    <mergeCell ref="K52:L52"/>
    <mergeCell ref="K53:L53"/>
    <mergeCell ref="K54:L54"/>
    <mergeCell ref="H51:J51"/>
    <mergeCell ref="H52:J52"/>
    <mergeCell ref="H53:J53"/>
    <mergeCell ref="K62:L62"/>
    <mergeCell ref="K63:L63"/>
    <mergeCell ref="K64:L64"/>
    <mergeCell ref="K61:L61"/>
    <mergeCell ref="L88:N88"/>
    <mergeCell ref="K74:L74"/>
    <mergeCell ref="K76:L76"/>
    <mergeCell ref="K75:L75"/>
    <mergeCell ref="K77:L77"/>
    <mergeCell ref="K78:L78"/>
    <mergeCell ref="K79:L79"/>
    <mergeCell ref="K68:L68"/>
    <mergeCell ref="K70:L70"/>
    <mergeCell ref="K69:L69"/>
    <mergeCell ref="K71:L71"/>
    <mergeCell ref="K72:L72"/>
    <mergeCell ref="K73:L73"/>
    <mergeCell ref="L171:N171"/>
    <mergeCell ref="L123:N123"/>
    <mergeCell ref="K65:L65"/>
    <mergeCell ref="K66:L66"/>
    <mergeCell ref="K67:L67"/>
    <mergeCell ref="K56:L56"/>
    <mergeCell ref="L90:N90"/>
    <mergeCell ref="L91:N91"/>
    <mergeCell ref="D88:J88"/>
    <mergeCell ref="C86:N86"/>
    <mergeCell ref="L87:N87"/>
    <mergeCell ref="L89:N89"/>
    <mergeCell ref="C87:J87"/>
    <mergeCell ref="D89:J89"/>
    <mergeCell ref="D90:J90"/>
    <mergeCell ref="D91:J91"/>
    <mergeCell ref="D83:E83"/>
    <mergeCell ref="C81:N81"/>
    <mergeCell ref="F82:H82"/>
    <mergeCell ref="C80:N80"/>
    <mergeCell ref="K57:L57"/>
    <mergeCell ref="K58:L58"/>
    <mergeCell ref="K59:L59"/>
    <mergeCell ref="K60:L60"/>
    <mergeCell ref="L97:N97"/>
    <mergeCell ref="L98:N98"/>
    <mergeCell ref="D101:J101"/>
    <mergeCell ref="L101:N101"/>
    <mergeCell ref="L116:N116"/>
    <mergeCell ref="L117:N117"/>
    <mergeCell ref="L124:N124"/>
    <mergeCell ref="L114:N114"/>
    <mergeCell ref="L115:N115"/>
    <mergeCell ref="D99:J99"/>
    <mergeCell ref="L99:N99"/>
    <mergeCell ref="L104:N104"/>
    <mergeCell ref="L106:N106"/>
    <mergeCell ref="D100:J100"/>
    <mergeCell ref="D109:J109"/>
    <mergeCell ref="L118:N118"/>
    <mergeCell ref="L103:N103"/>
    <mergeCell ref="L100:N100"/>
    <mergeCell ref="L110:N110"/>
    <mergeCell ref="L111:N111"/>
    <mergeCell ref="D110:J110"/>
    <mergeCell ref="D111:J111"/>
    <mergeCell ref="L108:N108"/>
    <mergeCell ref="L109:N109"/>
    <mergeCell ref="L105:N105"/>
    <mergeCell ref="L119:N119"/>
    <mergeCell ref="L107:N107"/>
    <mergeCell ref="L112:N112"/>
    <mergeCell ref="D118:J118"/>
    <mergeCell ref="D119:J119"/>
    <mergeCell ref="L113:N113"/>
    <mergeCell ref="D112:J112"/>
    <mergeCell ref="D105:J105"/>
    <mergeCell ref="D106:J106"/>
    <mergeCell ref="D107:J107"/>
    <mergeCell ref="D108:J108"/>
    <mergeCell ref="L125:N125"/>
    <mergeCell ref="L136:N136"/>
    <mergeCell ref="L150:N150"/>
    <mergeCell ref="L138:N138"/>
    <mergeCell ref="L162:N162"/>
    <mergeCell ref="D158:J158"/>
    <mergeCell ref="L158:N158"/>
    <mergeCell ref="L120:N120"/>
    <mergeCell ref="L121:N121"/>
    <mergeCell ref="D120:J120"/>
    <mergeCell ref="D121:J121"/>
    <mergeCell ref="D149:J149"/>
    <mergeCell ref="D152:J152"/>
    <mergeCell ref="D147:J147"/>
    <mergeCell ref="D148:J148"/>
    <mergeCell ref="D145:J145"/>
    <mergeCell ref="D146:J146"/>
    <mergeCell ref="D143:J143"/>
    <mergeCell ref="D150:J150"/>
    <mergeCell ref="L137:N137"/>
    <mergeCell ref="L139:N139"/>
    <mergeCell ref="L142:N142"/>
    <mergeCell ref="L140:N140"/>
    <mergeCell ref="L141:N141"/>
    <mergeCell ref="L164:N164"/>
    <mergeCell ref="D168:J168"/>
    <mergeCell ref="L168:N168"/>
    <mergeCell ref="L151:N151"/>
    <mergeCell ref="D153:J153"/>
    <mergeCell ref="K153:N153"/>
    <mergeCell ref="D154:J154"/>
    <mergeCell ref="K154:N154"/>
    <mergeCell ref="D159:J159"/>
    <mergeCell ref="L159:N159"/>
    <mergeCell ref="L157:N157"/>
    <mergeCell ref="D156:J156"/>
    <mergeCell ref="L156:N156"/>
    <mergeCell ref="L165:N165"/>
    <mergeCell ref="D157:J157"/>
    <mergeCell ref="D97:J97"/>
    <mergeCell ref="D139:J139"/>
    <mergeCell ref="D140:J140"/>
    <mergeCell ref="D113:J113"/>
    <mergeCell ref="D98:J98"/>
    <mergeCell ref="D129:J129"/>
    <mergeCell ref="D130:J130"/>
    <mergeCell ref="D114:J114"/>
    <mergeCell ref="D115:J115"/>
    <mergeCell ref="D116:J116"/>
    <mergeCell ref="D117:J117"/>
    <mergeCell ref="D103:J103"/>
    <mergeCell ref="D104:J104"/>
    <mergeCell ref="D142:J142"/>
    <mergeCell ref="D141:J141"/>
    <mergeCell ref="L122:N122"/>
    <mergeCell ref="D122:J122"/>
    <mergeCell ref="D123:J123"/>
    <mergeCell ref="D144:J144"/>
    <mergeCell ref="L144:N144"/>
    <mergeCell ref="D205:J205"/>
    <mergeCell ref="L182:N182"/>
    <mergeCell ref="L183:N183"/>
    <mergeCell ref="D182:J182"/>
    <mergeCell ref="D183:J183"/>
    <mergeCell ref="L180:N180"/>
    <mergeCell ref="L181:N181"/>
    <mergeCell ref="L179:N179"/>
    <mergeCell ref="L176:N176"/>
    <mergeCell ref="L177:N177"/>
    <mergeCell ref="L173:N173"/>
    <mergeCell ref="L174:N174"/>
    <mergeCell ref="L178:N178"/>
    <mergeCell ref="L170:N170"/>
    <mergeCell ref="D169:J169"/>
    <mergeCell ref="L169:N169"/>
    <mergeCell ref="D165:J165"/>
    <mergeCell ref="D170:J170"/>
    <mergeCell ref="D164:J164"/>
    <mergeCell ref="D151:J151"/>
    <mergeCell ref="D173:J173"/>
    <mergeCell ref="D174:J174"/>
    <mergeCell ref="D180:J180"/>
    <mergeCell ref="D181:J181"/>
    <mergeCell ref="D178:J178"/>
    <mergeCell ref="D179:J179"/>
    <mergeCell ref="D176:J176"/>
    <mergeCell ref="D177:J177"/>
    <mergeCell ref="C203:N203"/>
    <mergeCell ref="D193:J193"/>
    <mergeCell ref="D194:J194"/>
    <mergeCell ref="L195:N195"/>
    <mergeCell ref="C185:J185"/>
    <mergeCell ref="L187:N187"/>
    <mergeCell ref="L188:N188"/>
    <mergeCell ref="D187:J187"/>
    <mergeCell ref="D188:J188"/>
    <mergeCell ref="L186:N186"/>
    <mergeCell ref="D186:J186"/>
    <mergeCell ref="D190:J190"/>
    <mergeCell ref="D192:J192"/>
    <mergeCell ref="L189:N189"/>
    <mergeCell ref="D189:J189"/>
    <mergeCell ref="D217:J217"/>
    <mergeCell ref="L205:N205"/>
    <mergeCell ref="D206:J206"/>
    <mergeCell ref="L206:N206"/>
    <mergeCell ref="D204:J204"/>
    <mergeCell ref="L204:N204"/>
    <mergeCell ref="L160:N160"/>
    <mergeCell ref="D160:J160"/>
    <mergeCell ref="D163:J163"/>
    <mergeCell ref="D161:J161"/>
    <mergeCell ref="L161:N161"/>
    <mergeCell ref="L163:N163"/>
    <mergeCell ref="D162:J162"/>
    <mergeCell ref="D201:J201"/>
    <mergeCell ref="L201:N201"/>
    <mergeCell ref="D202:J202"/>
    <mergeCell ref="L202:N202"/>
    <mergeCell ref="L196:N196"/>
    <mergeCell ref="D197:J197"/>
    <mergeCell ref="L197:N197"/>
    <mergeCell ref="D198:J198"/>
    <mergeCell ref="L198:N198"/>
    <mergeCell ref="D199:J199"/>
    <mergeCell ref="L199:N199"/>
    <mergeCell ref="L211:N211"/>
    <mergeCell ref="D212:J212"/>
    <mergeCell ref="L212:N212"/>
    <mergeCell ref="D214:J214"/>
    <mergeCell ref="L214:N214"/>
    <mergeCell ref="D208:J208"/>
    <mergeCell ref="L208:N208"/>
    <mergeCell ref="D209:J209"/>
    <mergeCell ref="L209:N209"/>
    <mergeCell ref="C210:J210"/>
    <mergeCell ref="L210:N210"/>
    <mergeCell ref="D213:J213"/>
    <mergeCell ref="L213:N213"/>
    <mergeCell ref="D221:J221"/>
    <mergeCell ref="L221:N221"/>
    <mergeCell ref="D223:J223"/>
    <mergeCell ref="L223:N223"/>
    <mergeCell ref="D191:J191"/>
    <mergeCell ref="L191:N191"/>
    <mergeCell ref="D222:J222"/>
    <mergeCell ref="L222:N222"/>
    <mergeCell ref="D218:J218"/>
    <mergeCell ref="L218:N218"/>
    <mergeCell ref="D219:J219"/>
    <mergeCell ref="L219:N219"/>
    <mergeCell ref="D220:J220"/>
    <mergeCell ref="L220:N220"/>
    <mergeCell ref="D200:J200"/>
    <mergeCell ref="L200:N200"/>
    <mergeCell ref="L207:N207"/>
    <mergeCell ref="D207:J207"/>
    <mergeCell ref="D215:J215"/>
    <mergeCell ref="L215:N215"/>
    <mergeCell ref="D216:J216"/>
    <mergeCell ref="L216:N216"/>
    <mergeCell ref="L217:N217"/>
    <mergeCell ref="D211:J211"/>
    <mergeCell ref="D231:J231"/>
    <mergeCell ref="L231:N231"/>
    <mergeCell ref="D232:J232"/>
    <mergeCell ref="L232:N232"/>
    <mergeCell ref="D233:J233"/>
    <mergeCell ref="L233:N233"/>
    <mergeCell ref="C227:N227"/>
    <mergeCell ref="D228:J228"/>
    <mergeCell ref="L228:N228"/>
    <mergeCell ref="D229:J229"/>
    <mergeCell ref="L229:N229"/>
    <mergeCell ref="D230:J230"/>
    <mergeCell ref="L230:N230"/>
    <mergeCell ref="D254:J254"/>
    <mergeCell ref="L254:N254"/>
    <mergeCell ref="D255:J255"/>
    <mergeCell ref="L255:N255"/>
    <mergeCell ref="D250:J250"/>
    <mergeCell ref="L250:N250"/>
    <mergeCell ref="C102:N102"/>
    <mergeCell ref="C251:N251"/>
    <mergeCell ref="D252:J252"/>
    <mergeCell ref="L252:N252"/>
    <mergeCell ref="D247:J247"/>
    <mergeCell ref="L247:N247"/>
    <mergeCell ref="D248:J248"/>
    <mergeCell ref="L248:N248"/>
    <mergeCell ref="D249:J249"/>
    <mergeCell ref="L249:N249"/>
    <mergeCell ref="D244:J244"/>
    <mergeCell ref="L244:N244"/>
    <mergeCell ref="D245:J245"/>
    <mergeCell ref="L245:N245"/>
    <mergeCell ref="D246:J246"/>
    <mergeCell ref="L246:N246"/>
    <mergeCell ref="D241:J241"/>
    <mergeCell ref="L241:N241"/>
    <mergeCell ref="D253:J253"/>
    <mergeCell ref="L253:N253"/>
    <mergeCell ref="D242:J242"/>
    <mergeCell ref="L242:N242"/>
    <mergeCell ref="D243:J243"/>
    <mergeCell ref="L243:N243"/>
    <mergeCell ref="D237:J237"/>
    <mergeCell ref="L237:N237"/>
    <mergeCell ref="C238:N238"/>
    <mergeCell ref="D239:J239"/>
    <mergeCell ref="L239:N239"/>
    <mergeCell ref="D240:J240"/>
    <mergeCell ref="L240:N240"/>
    <mergeCell ref="D234:J234"/>
    <mergeCell ref="L234:N234"/>
    <mergeCell ref="D235:J235"/>
    <mergeCell ref="L235:N235"/>
    <mergeCell ref="D236:J236"/>
    <mergeCell ref="L236:N236"/>
    <mergeCell ref="C155:N155"/>
    <mergeCell ref="C132:J132"/>
    <mergeCell ref="D125:J125"/>
    <mergeCell ref="D126:J126"/>
    <mergeCell ref="D127:J127"/>
    <mergeCell ref="D128:J128"/>
    <mergeCell ref="D133:J133"/>
    <mergeCell ref="D134:J134"/>
    <mergeCell ref="D136:J136"/>
    <mergeCell ref="D137:J137"/>
    <mergeCell ref="D138:J138"/>
    <mergeCell ref="L149:N149"/>
    <mergeCell ref="L152:N152"/>
    <mergeCell ref="L147:N147"/>
    <mergeCell ref="L148:N148"/>
    <mergeCell ref="L145:N145"/>
    <mergeCell ref="L146:N146"/>
    <mergeCell ref="L143:N143"/>
    <mergeCell ref="F11:N11"/>
    <mergeCell ref="C12:E12"/>
    <mergeCell ref="F12:N12"/>
    <mergeCell ref="D135:J135"/>
    <mergeCell ref="L135:N135"/>
    <mergeCell ref="L39:N39"/>
    <mergeCell ref="D39:J39"/>
    <mergeCell ref="D41:J41"/>
    <mergeCell ref="K41:N41"/>
    <mergeCell ref="D43:J43"/>
    <mergeCell ref="K43:N43"/>
    <mergeCell ref="D42:J42"/>
    <mergeCell ref="K42:N42"/>
    <mergeCell ref="D124:J124"/>
    <mergeCell ref="L129:N129"/>
    <mergeCell ref="L130:N130"/>
    <mergeCell ref="L126:N126"/>
    <mergeCell ref="L127:N127"/>
    <mergeCell ref="L128:N128"/>
    <mergeCell ref="L134:N134"/>
    <mergeCell ref="L132:N132"/>
    <mergeCell ref="L133:N133"/>
    <mergeCell ref="L131:N131"/>
    <mergeCell ref="D131:J131"/>
  </mergeCells>
  <dataValidations count="1">
    <dataValidation type="list" allowBlank="1" showInputMessage="1" showErrorMessage="1" errorTitle="Please select from the menu" error="Please select Yes or No from the menu. You may qualify your answer in the comment section." sqref="J103:K131 K88:K101 K156 J217:K217 K211:K216 K228:K237 K239:K250 K252:K255 K160:K184 J89:J94 J97:J101 J204:K204 J152:J154 K150:K152 J157:K159 J145:K149 K144 K205:K209 J133:K143 J172:J190 J192:J194 K186:K202 K31 K34:K35 K218:K224 K37:K39">
      <formula1>YesNo</formula1>
    </dataValidation>
  </dataValidations>
  <pageMargins left="0.7" right="0.7" top="0.75" bottom="0.75" header="0.3" footer="0.3"/>
  <pageSetup scale="52" fitToHeight="0" orientation="portrait" r:id="rId1"/>
  <rowBreaks count="5" manualBreakCount="5">
    <brk id="80" min="1" max="14" man="1"/>
    <brk id="131" min="1" max="14" man="1"/>
    <brk id="184" min="1" max="14" man="1"/>
    <brk id="209" min="1" max="14" man="1"/>
    <brk id="25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activeCell="M11" sqref="M11"/>
    </sheetView>
  </sheetViews>
  <sheetFormatPr defaultColWidth="9.109375" defaultRowHeight="14.4" x14ac:dyDescent="0.3"/>
  <cols>
    <col min="1" max="1" width="3.109375" style="8" customWidth="1"/>
    <col min="2" max="2" width="38.5546875" style="11" customWidth="1"/>
    <col min="3" max="3" width="23.109375" style="8" bestFit="1" customWidth="1"/>
    <col min="4" max="11" width="9.109375" style="8"/>
    <col min="12" max="12" width="14.109375" style="8" customWidth="1"/>
    <col min="13" max="16384" width="9.109375" style="1"/>
  </cols>
  <sheetData>
    <row r="1" spans="2:12" ht="15" thickBot="1" x14ac:dyDescent="0.35"/>
    <row r="2" spans="2:12" ht="183" customHeight="1" x14ac:dyDescent="0.3">
      <c r="B2" s="216" t="s">
        <v>107</v>
      </c>
      <c r="C2" s="217"/>
      <c r="D2" s="217"/>
      <c r="E2" s="217"/>
      <c r="F2" s="217"/>
      <c r="G2" s="217"/>
      <c r="H2" s="217"/>
      <c r="I2" s="217"/>
      <c r="J2" s="217"/>
      <c r="K2" s="217"/>
      <c r="L2" s="218"/>
    </row>
    <row r="3" spans="2:12" x14ac:dyDescent="0.3">
      <c r="B3" s="12" t="s">
        <v>68</v>
      </c>
      <c r="C3" s="13" t="s">
        <v>66</v>
      </c>
      <c r="D3" s="219" t="s">
        <v>67</v>
      </c>
      <c r="E3" s="219"/>
      <c r="F3" s="219"/>
      <c r="G3" s="219"/>
      <c r="H3" s="219"/>
      <c r="I3" s="219"/>
      <c r="J3" s="219"/>
      <c r="K3" s="219"/>
      <c r="L3" s="219"/>
    </row>
    <row r="4" spans="2:12" ht="15.75" customHeight="1" x14ac:dyDescent="0.3">
      <c r="B4" s="14" t="s">
        <v>6</v>
      </c>
      <c r="C4" s="15" t="s">
        <v>7</v>
      </c>
      <c r="D4" s="215" t="s">
        <v>8</v>
      </c>
      <c r="E4" s="215"/>
      <c r="F4" s="215"/>
      <c r="G4" s="215"/>
      <c r="H4" s="215"/>
      <c r="I4" s="215"/>
      <c r="J4" s="215"/>
      <c r="K4" s="215"/>
      <c r="L4" s="215"/>
    </row>
    <row r="5" spans="2:12" x14ac:dyDescent="0.3">
      <c r="B5" s="14" t="s">
        <v>9</v>
      </c>
      <c r="C5" s="15" t="s">
        <v>7</v>
      </c>
      <c r="D5" s="215" t="s">
        <v>10</v>
      </c>
      <c r="E5" s="215"/>
      <c r="F5" s="215"/>
      <c r="G5" s="215"/>
      <c r="H5" s="215"/>
      <c r="I5" s="215"/>
      <c r="J5" s="215"/>
      <c r="K5" s="215"/>
      <c r="L5" s="215"/>
    </row>
    <row r="6" spans="2:12" x14ac:dyDescent="0.3">
      <c r="B6" s="14" t="s">
        <v>11</v>
      </c>
      <c r="C6" s="15" t="s">
        <v>7</v>
      </c>
      <c r="D6" s="215" t="s">
        <v>12</v>
      </c>
      <c r="E6" s="215"/>
      <c r="F6" s="215"/>
      <c r="G6" s="215"/>
      <c r="H6" s="215"/>
      <c r="I6" s="215"/>
      <c r="J6" s="215"/>
      <c r="K6" s="215"/>
      <c r="L6" s="215"/>
    </row>
    <row r="7" spans="2:12" ht="29.25" customHeight="1" x14ac:dyDescent="0.3">
      <c r="B7" s="14" t="s">
        <v>13</v>
      </c>
      <c r="C7" s="15" t="s">
        <v>7</v>
      </c>
      <c r="D7" s="215" t="s">
        <v>14</v>
      </c>
      <c r="E7" s="215"/>
      <c r="F7" s="215"/>
      <c r="G7" s="215"/>
      <c r="H7" s="215"/>
      <c r="I7" s="215"/>
      <c r="J7" s="215"/>
      <c r="K7" s="215"/>
      <c r="L7" s="215"/>
    </row>
    <row r="8" spans="2:12" x14ac:dyDescent="0.3">
      <c r="B8" s="14" t="s">
        <v>15</v>
      </c>
      <c r="C8" s="15" t="s">
        <v>7</v>
      </c>
      <c r="D8" s="215" t="s">
        <v>16</v>
      </c>
      <c r="E8" s="215"/>
      <c r="F8" s="215"/>
      <c r="G8" s="215"/>
      <c r="H8" s="215"/>
      <c r="I8" s="215"/>
      <c r="J8" s="215"/>
      <c r="K8" s="215"/>
      <c r="L8" s="215"/>
    </row>
    <row r="9" spans="2:12" ht="29.25" customHeight="1" x14ac:dyDescent="0.3">
      <c r="B9" s="14" t="s">
        <v>17</v>
      </c>
      <c r="C9" s="15" t="s">
        <v>7</v>
      </c>
      <c r="D9" s="215" t="s">
        <v>95</v>
      </c>
      <c r="E9" s="215"/>
      <c r="F9" s="215"/>
      <c r="G9" s="215"/>
      <c r="H9" s="215"/>
      <c r="I9" s="215"/>
      <c r="J9" s="215"/>
      <c r="K9" s="215"/>
      <c r="L9" s="215"/>
    </row>
    <row r="10" spans="2:12" x14ac:dyDescent="0.3">
      <c r="B10" s="14" t="s">
        <v>18</v>
      </c>
      <c r="C10" s="15" t="s">
        <v>7</v>
      </c>
      <c r="D10" s="215" t="s">
        <v>19</v>
      </c>
      <c r="E10" s="215"/>
      <c r="F10" s="215"/>
      <c r="G10" s="215"/>
      <c r="H10" s="215"/>
      <c r="I10" s="215"/>
      <c r="J10" s="215"/>
      <c r="K10" s="215"/>
      <c r="L10" s="215"/>
    </row>
    <row r="11" spans="2:12" ht="31.5" customHeight="1" x14ac:dyDescent="0.3">
      <c r="B11" s="14" t="s">
        <v>20</v>
      </c>
      <c r="C11" s="15" t="s">
        <v>7</v>
      </c>
      <c r="D11" s="215" t="s">
        <v>21</v>
      </c>
      <c r="E11" s="215"/>
      <c r="F11" s="215"/>
      <c r="G11" s="215"/>
      <c r="H11" s="215"/>
      <c r="I11" s="215"/>
      <c r="J11" s="215"/>
      <c r="K11" s="215"/>
      <c r="L11" s="215"/>
    </row>
    <row r="12" spans="2:12" ht="30.75" customHeight="1" x14ac:dyDescent="0.3">
      <c r="B12" s="14" t="s">
        <v>22</v>
      </c>
      <c r="C12" s="15" t="s">
        <v>7</v>
      </c>
      <c r="D12" s="215" t="s">
        <v>23</v>
      </c>
      <c r="E12" s="215"/>
      <c r="F12" s="215"/>
      <c r="G12" s="215"/>
      <c r="H12" s="215"/>
      <c r="I12" s="215"/>
      <c r="J12" s="215"/>
      <c r="K12" s="215"/>
      <c r="L12" s="215"/>
    </row>
    <row r="13" spans="2:12" ht="66" customHeight="1" x14ac:dyDescent="0.3">
      <c r="B13" s="14" t="s">
        <v>24</v>
      </c>
      <c r="C13" s="15" t="s">
        <v>7</v>
      </c>
      <c r="D13" s="215" t="s">
        <v>25</v>
      </c>
      <c r="E13" s="215"/>
      <c r="F13" s="215"/>
      <c r="G13" s="215"/>
      <c r="H13" s="215"/>
      <c r="I13" s="215"/>
      <c r="J13" s="215"/>
      <c r="K13" s="215"/>
      <c r="L13" s="215"/>
    </row>
    <row r="14" spans="2:12" ht="44.25" customHeight="1" x14ac:dyDescent="0.3">
      <c r="B14" s="14" t="s">
        <v>26</v>
      </c>
      <c r="C14" s="15" t="s">
        <v>7</v>
      </c>
      <c r="D14" s="215" t="s">
        <v>69</v>
      </c>
      <c r="E14" s="215"/>
      <c r="F14" s="215"/>
      <c r="G14" s="215"/>
      <c r="H14" s="215"/>
      <c r="I14" s="215"/>
      <c r="J14" s="215"/>
      <c r="K14" s="215"/>
      <c r="L14" s="215"/>
    </row>
    <row r="15" spans="2:12" ht="57.75" customHeight="1" x14ac:dyDescent="0.3">
      <c r="B15" s="14" t="s">
        <v>27</v>
      </c>
      <c r="C15" s="15" t="s">
        <v>7</v>
      </c>
      <c r="D15" s="215" t="s">
        <v>70</v>
      </c>
      <c r="E15" s="215"/>
      <c r="F15" s="215"/>
      <c r="G15" s="215"/>
      <c r="H15" s="215"/>
      <c r="I15" s="215"/>
      <c r="J15" s="215"/>
      <c r="K15" s="215"/>
      <c r="L15" s="215"/>
    </row>
    <row r="16" spans="2:12" ht="72" customHeight="1" x14ac:dyDescent="0.3">
      <c r="B16" s="14" t="s">
        <v>28</v>
      </c>
      <c r="C16" s="15" t="s">
        <v>7</v>
      </c>
      <c r="D16" s="215" t="s">
        <v>71</v>
      </c>
      <c r="E16" s="215"/>
      <c r="F16" s="215"/>
      <c r="G16" s="215"/>
      <c r="H16" s="215"/>
      <c r="I16" s="215"/>
      <c r="J16" s="215"/>
      <c r="K16" s="215"/>
      <c r="L16" s="215"/>
    </row>
    <row r="17" spans="2:12" ht="29.25" customHeight="1" x14ac:dyDescent="0.3">
      <c r="B17" s="14" t="s">
        <v>29</v>
      </c>
      <c r="C17" s="15" t="s">
        <v>7</v>
      </c>
      <c r="D17" s="215" t="s">
        <v>30</v>
      </c>
      <c r="E17" s="215"/>
      <c r="F17" s="215"/>
      <c r="G17" s="215"/>
      <c r="H17" s="215"/>
      <c r="I17" s="215"/>
      <c r="J17" s="215"/>
      <c r="K17" s="215"/>
      <c r="L17" s="215"/>
    </row>
    <row r="18" spans="2:12" ht="54" customHeight="1" x14ac:dyDescent="0.3">
      <c r="B18" s="14" t="s">
        <v>31</v>
      </c>
      <c r="C18" s="15" t="s">
        <v>7</v>
      </c>
      <c r="D18" s="215" t="s">
        <v>72</v>
      </c>
      <c r="E18" s="215"/>
      <c r="F18" s="215"/>
      <c r="G18" s="215"/>
      <c r="H18" s="215"/>
      <c r="I18" s="215"/>
      <c r="J18" s="215"/>
      <c r="K18" s="215"/>
      <c r="L18" s="215"/>
    </row>
    <row r="19" spans="2:12" ht="48.75" customHeight="1" x14ac:dyDescent="0.3">
      <c r="B19" s="14" t="s">
        <v>77</v>
      </c>
      <c r="C19" s="15" t="s">
        <v>7</v>
      </c>
      <c r="D19" s="215" t="s">
        <v>75</v>
      </c>
      <c r="E19" s="215"/>
      <c r="F19" s="215"/>
      <c r="G19" s="215"/>
      <c r="H19" s="215"/>
      <c r="I19" s="215"/>
      <c r="J19" s="215"/>
      <c r="K19" s="215"/>
      <c r="L19" s="215"/>
    </row>
    <row r="20" spans="2:12" ht="130.5" customHeight="1" x14ac:dyDescent="0.3">
      <c r="B20" s="14" t="s">
        <v>32</v>
      </c>
      <c r="C20" s="15" t="s">
        <v>7</v>
      </c>
      <c r="D20" s="215" t="s">
        <v>73</v>
      </c>
      <c r="E20" s="215"/>
      <c r="F20" s="215"/>
      <c r="G20" s="215"/>
      <c r="H20" s="215"/>
      <c r="I20" s="215"/>
      <c r="J20" s="215"/>
      <c r="K20" s="215"/>
      <c r="L20" s="215"/>
    </row>
    <row r="21" spans="2:12" ht="31.5" customHeight="1" x14ac:dyDescent="0.3">
      <c r="B21" s="14" t="s">
        <v>33</v>
      </c>
      <c r="C21" s="15" t="s">
        <v>7</v>
      </c>
      <c r="D21" s="215" t="s">
        <v>34</v>
      </c>
      <c r="E21" s="215"/>
      <c r="F21" s="215"/>
      <c r="G21" s="215"/>
      <c r="H21" s="215"/>
      <c r="I21" s="215"/>
      <c r="J21" s="215"/>
      <c r="K21" s="215"/>
      <c r="L21" s="215"/>
    </row>
    <row r="22" spans="2:12" ht="30.75" customHeight="1" x14ac:dyDescent="0.3">
      <c r="B22" s="14" t="s">
        <v>35</v>
      </c>
      <c r="C22" s="15" t="s">
        <v>7</v>
      </c>
      <c r="D22" s="215" t="s">
        <v>36</v>
      </c>
      <c r="E22" s="215"/>
      <c r="F22" s="215"/>
      <c r="G22" s="215"/>
      <c r="H22" s="215"/>
      <c r="I22" s="215"/>
      <c r="J22" s="215"/>
      <c r="K22" s="215"/>
      <c r="L22" s="215"/>
    </row>
    <row r="23" spans="2:12" ht="27.75" customHeight="1" x14ac:dyDescent="0.3">
      <c r="B23" s="14" t="s">
        <v>37</v>
      </c>
      <c r="C23" s="15" t="s">
        <v>7</v>
      </c>
      <c r="D23" s="215" t="s">
        <v>38</v>
      </c>
      <c r="E23" s="215"/>
      <c r="F23" s="215"/>
      <c r="G23" s="215"/>
      <c r="H23" s="215"/>
      <c r="I23" s="215"/>
      <c r="J23" s="215"/>
      <c r="K23" s="215"/>
      <c r="L23" s="215"/>
    </row>
    <row r="24" spans="2:12" ht="28.5" customHeight="1" x14ac:dyDescent="0.3">
      <c r="B24" s="14" t="s">
        <v>39</v>
      </c>
      <c r="C24" s="15" t="s">
        <v>7</v>
      </c>
      <c r="D24" s="215" t="s">
        <v>40</v>
      </c>
      <c r="E24" s="215"/>
      <c r="F24" s="215"/>
      <c r="G24" s="215"/>
      <c r="H24" s="215"/>
      <c r="I24" s="215"/>
      <c r="J24" s="215"/>
      <c r="K24" s="215"/>
      <c r="L24" s="215"/>
    </row>
    <row r="25" spans="2:12" x14ac:dyDescent="0.3">
      <c r="B25" s="14" t="s">
        <v>41</v>
      </c>
      <c r="C25" s="15" t="s">
        <v>42</v>
      </c>
      <c r="D25" s="215" t="s">
        <v>43</v>
      </c>
      <c r="E25" s="215"/>
      <c r="F25" s="215"/>
      <c r="G25" s="215"/>
      <c r="H25" s="215"/>
      <c r="I25" s="215"/>
      <c r="J25" s="215"/>
      <c r="K25" s="215"/>
      <c r="L25" s="215"/>
    </row>
    <row r="26" spans="2:12" x14ac:dyDescent="0.3">
      <c r="B26" s="14" t="s">
        <v>44</v>
      </c>
      <c r="C26" s="15" t="s">
        <v>42</v>
      </c>
      <c r="D26" s="215" t="s">
        <v>45</v>
      </c>
      <c r="E26" s="215"/>
      <c r="F26" s="215"/>
      <c r="G26" s="215"/>
      <c r="H26" s="215"/>
      <c r="I26" s="215"/>
      <c r="J26" s="215"/>
      <c r="K26" s="215"/>
      <c r="L26" s="215"/>
    </row>
    <row r="27" spans="2:12" ht="30.75" customHeight="1" x14ac:dyDescent="0.3">
      <c r="B27" s="14" t="s">
        <v>46</v>
      </c>
      <c r="C27" s="15" t="s">
        <v>42</v>
      </c>
      <c r="D27" s="215" t="s">
        <v>47</v>
      </c>
      <c r="E27" s="215"/>
      <c r="F27" s="215"/>
      <c r="G27" s="215"/>
      <c r="H27" s="215"/>
      <c r="I27" s="215"/>
      <c r="J27" s="215"/>
      <c r="K27" s="215"/>
      <c r="L27" s="215"/>
    </row>
    <row r="28" spans="2:12" ht="56.25" customHeight="1" x14ac:dyDescent="0.3">
      <c r="B28" s="14" t="s">
        <v>48</v>
      </c>
      <c r="C28" s="15" t="s">
        <v>42</v>
      </c>
      <c r="D28" s="215" t="s">
        <v>49</v>
      </c>
      <c r="E28" s="215"/>
      <c r="F28" s="215"/>
      <c r="G28" s="215"/>
      <c r="H28" s="215"/>
      <c r="I28" s="215"/>
      <c r="J28" s="215"/>
      <c r="K28" s="215"/>
      <c r="L28" s="215"/>
    </row>
    <row r="29" spans="2:12" ht="30.75" customHeight="1" x14ac:dyDescent="0.3">
      <c r="B29" s="14" t="s">
        <v>50</v>
      </c>
      <c r="C29" s="15" t="s">
        <v>42</v>
      </c>
      <c r="D29" s="215" t="s">
        <v>74</v>
      </c>
      <c r="E29" s="215"/>
      <c r="F29" s="215"/>
      <c r="G29" s="215"/>
      <c r="H29" s="215"/>
      <c r="I29" s="215"/>
      <c r="J29" s="215"/>
      <c r="K29" s="215"/>
      <c r="L29" s="215"/>
    </row>
    <row r="30" spans="2:12" ht="18" customHeight="1" x14ac:dyDescent="0.3">
      <c r="B30" s="14" t="s">
        <v>51</v>
      </c>
      <c r="C30" s="15" t="s">
        <v>42</v>
      </c>
      <c r="D30" s="215" t="s">
        <v>52</v>
      </c>
      <c r="E30" s="215"/>
      <c r="F30" s="215"/>
      <c r="G30" s="215"/>
      <c r="H30" s="215"/>
      <c r="I30" s="215"/>
      <c r="J30" s="215"/>
      <c r="K30" s="215"/>
      <c r="L30" s="215"/>
    </row>
    <row r="31" spans="2:12" x14ac:dyDescent="0.3">
      <c r="B31" s="14" t="s">
        <v>76</v>
      </c>
      <c r="C31" s="15" t="s">
        <v>42</v>
      </c>
      <c r="D31" s="215" t="s">
        <v>78</v>
      </c>
      <c r="E31" s="215"/>
      <c r="F31" s="215"/>
      <c r="G31" s="215"/>
      <c r="H31" s="215"/>
      <c r="I31" s="215"/>
      <c r="J31" s="215"/>
      <c r="K31" s="215"/>
      <c r="L31" s="215"/>
    </row>
    <row r="32" spans="2:12" ht="33" customHeight="1" x14ac:dyDescent="0.3">
      <c r="B32" s="14" t="s">
        <v>53</v>
      </c>
      <c r="C32" s="15" t="s">
        <v>42</v>
      </c>
      <c r="D32" s="215" t="s">
        <v>54</v>
      </c>
      <c r="E32" s="215"/>
      <c r="F32" s="215"/>
      <c r="G32" s="215"/>
      <c r="H32" s="215"/>
      <c r="I32" s="215"/>
      <c r="J32" s="215"/>
      <c r="K32" s="215"/>
      <c r="L32" s="215"/>
    </row>
    <row r="33" spans="2:12" x14ac:dyDescent="0.3">
      <c r="B33" s="14" t="s">
        <v>55</v>
      </c>
      <c r="C33" s="15" t="s">
        <v>42</v>
      </c>
      <c r="D33" s="215" t="s">
        <v>56</v>
      </c>
      <c r="E33" s="215"/>
      <c r="F33" s="215"/>
      <c r="G33" s="215"/>
      <c r="H33" s="215"/>
      <c r="I33" s="215"/>
      <c r="J33" s="215"/>
      <c r="K33" s="215"/>
      <c r="L33" s="215"/>
    </row>
    <row r="34" spans="2:12" ht="29.25" customHeight="1" x14ac:dyDescent="0.3">
      <c r="B34" s="14" t="s">
        <v>57</v>
      </c>
      <c r="C34" s="15" t="s">
        <v>42</v>
      </c>
      <c r="D34" s="215" t="s">
        <v>58</v>
      </c>
      <c r="E34" s="215"/>
      <c r="F34" s="215"/>
      <c r="G34" s="215"/>
      <c r="H34" s="215"/>
      <c r="I34" s="215"/>
      <c r="J34" s="215"/>
      <c r="K34" s="215"/>
      <c r="L34" s="215"/>
    </row>
    <row r="35" spans="2:12" ht="15.75" customHeight="1" x14ac:dyDescent="0.3">
      <c r="B35" s="14" t="s">
        <v>59</v>
      </c>
      <c r="C35" s="15" t="s">
        <v>60</v>
      </c>
      <c r="D35" s="215" t="s">
        <v>61</v>
      </c>
      <c r="E35" s="215"/>
      <c r="F35" s="215"/>
      <c r="G35" s="215"/>
      <c r="H35" s="215"/>
      <c r="I35" s="215"/>
      <c r="J35" s="215"/>
      <c r="K35" s="215"/>
      <c r="L35" s="215"/>
    </row>
    <row r="36" spans="2:12" ht="27.6" x14ac:dyDescent="0.3">
      <c r="B36" s="14" t="s">
        <v>62</v>
      </c>
      <c r="C36" s="15" t="s">
        <v>60</v>
      </c>
      <c r="D36" s="215" t="s">
        <v>63</v>
      </c>
      <c r="E36" s="215"/>
      <c r="F36" s="215"/>
      <c r="G36" s="215"/>
      <c r="H36" s="215"/>
      <c r="I36" s="215"/>
      <c r="J36" s="215"/>
      <c r="K36" s="215"/>
      <c r="L36" s="215"/>
    </row>
    <row r="37" spans="2:12" x14ac:dyDescent="0.3">
      <c r="B37" s="14" t="s">
        <v>64</v>
      </c>
      <c r="C37" s="15" t="s">
        <v>60</v>
      </c>
      <c r="D37" s="215" t="s">
        <v>65</v>
      </c>
      <c r="E37" s="215"/>
      <c r="F37" s="215"/>
      <c r="G37" s="215"/>
      <c r="H37" s="215"/>
      <c r="I37" s="215"/>
      <c r="J37" s="215"/>
      <c r="K37" s="215"/>
      <c r="L37" s="215"/>
    </row>
    <row r="38" spans="2:12" x14ac:dyDescent="0.3">
      <c r="B38" s="10"/>
      <c r="C38" s="9"/>
      <c r="D38" s="9"/>
      <c r="E38" s="9"/>
      <c r="F38" s="9"/>
      <c r="G38" s="9"/>
      <c r="H38" s="9"/>
      <c r="I38" s="9"/>
      <c r="J38" s="9"/>
      <c r="K38" s="9"/>
      <c r="L38" s="9"/>
    </row>
  </sheetData>
  <mergeCells count="36">
    <mergeCell ref="D13:L13"/>
    <mergeCell ref="B2:L2"/>
    <mergeCell ref="D3:L3"/>
    <mergeCell ref="D4:L4"/>
    <mergeCell ref="D5:L5"/>
    <mergeCell ref="D6:L6"/>
    <mergeCell ref="D7:L7"/>
    <mergeCell ref="D8:L8"/>
    <mergeCell ref="D9:L9"/>
    <mergeCell ref="D10:L10"/>
    <mergeCell ref="D11:L11"/>
    <mergeCell ref="D12:L12"/>
    <mergeCell ref="D14:L14"/>
    <mergeCell ref="D15:L15"/>
    <mergeCell ref="D16:L16"/>
    <mergeCell ref="D17:L17"/>
    <mergeCell ref="D18:L18"/>
    <mergeCell ref="D19:L19"/>
    <mergeCell ref="D32:L32"/>
    <mergeCell ref="D33:L33"/>
    <mergeCell ref="D31:L31"/>
    <mergeCell ref="D21:L21"/>
    <mergeCell ref="D22:L22"/>
    <mergeCell ref="D23:L23"/>
    <mergeCell ref="D24:L24"/>
    <mergeCell ref="D26:L26"/>
    <mergeCell ref="D27:L27"/>
    <mergeCell ref="D25:L25"/>
    <mergeCell ref="D20:L20"/>
    <mergeCell ref="D34:L34"/>
    <mergeCell ref="D35:L35"/>
    <mergeCell ref="D36:L36"/>
    <mergeCell ref="D37:L37"/>
    <mergeCell ref="D28:L28"/>
    <mergeCell ref="D29:L29"/>
    <mergeCell ref="D30:L30"/>
  </mergeCells>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workbookViewId="0">
      <selection activeCell="J30" sqref="J30"/>
    </sheetView>
  </sheetViews>
  <sheetFormatPr defaultRowHeight="14.4" x14ac:dyDescent="0.3"/>
  <sheetData>
    <row r="3" spans="1:1" x14ac:dyDescent="0.3">
      <c r="A3" t="s">
        <v>110</v>
      </c>
    </row>
    <row r="4" spans="1:1" x14ac:dyDescent="0.3">
      <c r="A4" t="s">
        <v>111</v>
      </c>
    </row>
    <row r="5" spans="1:1" x14ac:dyDescent="0.3">
      <c r="A5" t="s">
        <v>112</v>
      </c>
    </row>
    <row r="6" spans="1:1" x14ac:dyDescent="0.3">
      <c r="A6"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Service Provider Attestation</vt:lpstr>
      <vt:lpstr>Definitions and Data Types</vt:lpstr>
      <vt:lpstr>Answers</vt:lpstr>
      <vt:lpstr>'Service Provider Attestation'!Print_Area</vt:lpstr>
      <vt:lpstr>'Service Provider Attestation'!Print_Titles</vt:lpstr>
      <vt:lpstr>YesNo</vt:lpstr>
    </vt:vector>
  </TitlesOfParts>
  <Company>University of Texas at Arlington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Edamala, Robert</dc:creator>
  <cp:lastModifiedBy>097152</cp:lastModifiedBy>
  <cp:lastPrinted>2015-05-21T22:48:25Z</cp:lastPrinted>
  <dcterms:created xsi:type="dcterms:W3CDTF">2015-05-19T18:29:58Z</dcterms:created>
  <dcterms:modified xsi:type="dcterms:W3CDTF">2018-10-09T21:11:40Z</dcterms:modified>
</cp:coreProperties>
</file>